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A-FX10902\Downloads\"/>
    </mc:Choice>
  </mc:AlternateContent>
  <xr:revisionPtr revIDLastSave="0" documentId="13_ncr:1_{6EE0B0DD-1041-4078-BAD2-1E4F45FFC7CE}" xr6:coauthVersionLast="47" xr6:coauthVersionMax="47" xr10:uidLastSave="{00000000-0000-0000-0000-000000000000}"/>
  <bookViews>
    <workbookView xWindow="-108" yWindow="-108" windowWidth="23256" windowHeight="12576" tabRatio="914" activeTab="4" xr2:uid="{00000000-000D-0000-FFFF-FFFF00000000}"/>
  </bookViews>
  <sheets>
    <sheet name="งบแสดงฐานะการเงิน" sheetId="1" r:id="rId1"/>
    <sheet name="งบกำไรขาดทุนเบ็ดเสร็จ" sheetId="13" r:id="rId2"/>
    <sheet name="ส่วนของผู้ถือหุ้น" sheetId="16" r:id="rId3"/>
    <sheet name="ส่วนของผู้ถือหุ้น (ต่อ)" sheetId="15" r:id="rId4"/>
    <sheet name="งบกระแสเงินสด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0" localSheetId="1">'[1]Statement-BAHT'!#REF!</definedName>
    <definedName name="\0" localSheetId="2">'[1]Statement-BAHT'!#REF!</definedName>
    <definedName name="\0" localSheetId="3">'[1]Statement-BAHT'!#REF!</definedName>
    <definedName name="\0">'[1]Statement-BAHT'!#REF!</definedName>
    <definedName name="\a" localSheetId="1">#REF!</definedName>
    <definedName name="\a" localSheetId="2">#REF!</definedName>
    <definedName name="\a" localSheetId="3">#REF!</definedName>
    <definedName name="\a">#REF!</definedName>
    <definedName name="\b" localSheetId="1">#REF!</definedName>
    <definedName name="\b" localSheetId="2">#REF!</definedName>
    <definedName name="\b" localSheetId="3">#REF!</definedName>
    <definedName name="\b">#REF!</definedName>
    <definedName name="\c" localSheetId="1">#REF!</definedName>
    <definedName name="\c" localSheetId="2">#REF!</definedName>
    <definedName name="\c" localSheetId="3">#REF!</definedName>
    <definedName name="\c">#REF!</definedName>
    <definedName name="\d" localSheetId="1">#REF!</definedName>
    <definedName name="\d" localSheetId="2">#REF!</definedName>
    <definedName name="\d" localSheetId="3">#REF!</definedName>
    <definedName name="\d">#REF!</definedName>
    <definedName name="\e" localSheetId="1">#REF!</definedName>
    <definedName name="\e" localSheetId="2">#REF!</definedName>
    <definedName name="\e" localSheetId="3">#REF!</definedName>
    <definedName name="\e">#REF!</definedName>
    <definedName name="\f" localSheetId="1">#REF!</definedName>
    <definedName name="\f" localSheetId="2">#REF!</definedName>
    <definedName name="\f" localSheetId="3">#REF!</definedName>
    <definedName name="\f">#REF!</definedName>
    <definedName name="\g" localSheetId="1">#REF!</definedName>
    <definedName name="\g" localSheetId="2">#REF!</definedName>
    <definedName name="\g" localSheetId="3">#REF!</definedName>
    <definedName name="\g">#REF!</definedName>
    <definedName name="\h" localSheetId="1">#REF!</definedName>
    <definedName name="\h" localSheetId="2">#REF!</definedName>
    <definedName name="\h" localSheetId="3">#REF!</definedName>
    <definedName name="\h">#REF!</definedName>
    <definedName name="\i" localSheetId="1">#REF!</definedName>
    <definedName name="\i" localSheetId="2">#REF!</definedName>
    <definedName name="\i" localSheetId="3">#REF!</definedName>
    <definedName name="\i">#REF!</definedName>
    <definedName name="\j" localSheetId="1">#REF!</definedName>
    <definedName name="\j" localSheetId="2">#REF!</definedName>
    <definedName name="\j" localSheetId="3">#REF!</definedName>
    <definedName name="\j">#REF!</definedName>
    <definedName name="____________________f123" localSheetId="1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1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1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1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1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1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1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1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1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1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1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1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1">#REF!</definedName>
    <definedName name="________f123" localSheetId="2">#REF!</definedName>
    <definedName name="________f123" localSheetId="3">#REF!</definedName>
    <definedName name="________f123">#REF!</definedName>
    <definedName name="_______f123" localSheetId="1">#REF!</definedName>
    <definedName name="_______f123" localSheetId="2">#REF!</definedName>
    <definedName name="_______f123" localSheetId="3">#REF!</definedName>
    <definedName name="_______f123">#REF!</definedName>
    <definedName name="______f123" localSheetId="1">#REF!</definedName>
    <definedName name="______f123" localSheetId="2">#REF!</definedName>
    <definedName name="______f123" localSheetId="3">#REF!</definedName>
    <definedName name="______f123">#REF!</definedName>
    <definedName name="_____f123" localSheetId="1">#REF!</definedName>
    <definedName name="_____f123" localSheetId="2">#REF!</definedName>
    <definedName name="_____f123" localSheetId="3">#REF!</definedName>
    <definedName name="_____f123">#REF!</definedName>
    <definedName name="____f123" localSheetId="1">#REF!</definedName>
    <definedName name="____f123" localSheetId="2">#REF!</definedName>
    <definedName name="____f123" localSheetId="3">#REF!</definedName>
    <definedName name="____f123">#REF!</definedName>
    <definedName name="___f123" localSheetId="1">#REF!</definedName>
    <definedName name="___f123" localSheetId="2">#REF!</definedName>
    <definedName name="___f123" localSheetId="3">#REF!</definedName>
    <definedName name="___f123">#REF!</definedName>
    <definedName name="__f123" localSheetId="1">#REF!</definedName>
    <definedName name="__f123" localSheetId="2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1">#REF!</definedName>
    <definedName name="_2" localSheetId="2">#REF!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1">#REF!</definedName>
    <definedName name="_f123" localSheetId="2">#REF!</definedName>
    <definedName name="_f123" localSheetId="3">#REF!</definedName>
    <definedName name="_f123">#REF!</definedName>
    <definedName name="_FF">[2]Group!$B$107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1" hidden="1">[4]total!#REF!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1">#REF!</definedName>
    <definedName name="A" localSheetId="2">#REF!</definedName>
    <definedName name="A" localSheetId="3">#REF!</definedName>
    <definedName name="A">#REF!</definedName>
    <definedName name="A_column">'[5]งบกำไรขาดทุน (2550)'!$A$2:$A$271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aaaa" localSheetId="1">#REF!</definedName>
    <definedName name="aaaa" localSheetId="2">#REF!</definedName>
    <definedName name="aaaa" localSheetId="3">#REF!</definedName>
    <definedName name="aaaa">#REF!</definedName>
    <definedName name="AAAAA" localSheetId="1">#REF!</definedName>
    <definedName name="AAAAA" localSheetId="2">#REF!</definedName>
    <definedName name="AAAAA" localSheetId="3">#REF!</definedName>
    <definedName name="AAAAA">#REF!</definedName>
    <definedName name="AAt" localSheetId="1">[6]งบการเงิน!#REF!</definedName>
    <definedName name="AAt" localSheetId="3">[6]งบการเงิน!#REF!</definedName>
    <definedName name="AAt">[6]งบการเงิน!#REF!</definedName>
    <definedName name="Adjustment" localSheetId="1">#REF!</definedName>
    <definedName name="Adjustment" localSheetId="2">#REF!</definedName>
    <definedName name="Adjustment" localSheetId="3">#REF!</definedName>
    <definedName name="Adjustment">#REF!</definedName>
    <definedName name="agdump" localSheetId="1">#REF!</definedName>
    <definedName name="agdump" localSheetId="2">#REF!</definedName>
    <definedName name="agdump" localSheetId="3">#REF!</definedName>
    <definedName name="agdump">#REF!</definedName>
    <definedName name="agedump" localSheetId="1">#REF!</definedName>
    <definedName name="agedump" localSheetId="2">#REF!</definedName>
    <definedName name="agedump" localSheetId="3">#REF!</definedName>
    <definedName name="agedump">#REF!</definedName>
    <definedName name="agencydump" localSheetId="1">#REF!</definedName>
    <definedName name="agencydump" localSheetId="2">#REF!</definedName>
    <definedName name="agencydump" localSheetId="3">#REF!</definedName>
    <definedName name="agencydump">#REF!</definedName>
    <definedName name="AGENCYLY" localSheetId="1">#REF!</definedName>
    <definedName name="AGENCYLY" localSheetId="2">#REF!</definedName>
    <definedName name="AGENCYLY" localSheetId="3">#REF!</definedName>
    <definedName name="AGENCYLY">#REF!</definedName>
    <definedName name="AGENCYPLAN" localSheetId="1">#REF!</definedName>
    <definedName name="AGENCYPLAN" localSheetId="2">#REF!</definedName>
    <definedName name="AGENCYPLAN" localSheetId="3">#REF!</definedName>
    <definedName name="AGENCYPLAN">#REF!</definedName>
    <definedName name="AMOUNT" localSheetId="1">'[7]10'!#REF!</definedName>
    <definedName name="AMOUNT" localSheetId="3">'[7]10'!#REF!</definedName>
    <definedName name="AMOUNT">'[7]10'!#REF!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 localSheetId="1">[6]งบการเงิน!#REF!</definedName>
    <definedName name="At" localSheetId="3">[6]งบการเงิน!#REF!</definedName>
    <definedName name="At">[6]งบการเงิน!#REF!</definedName>
    <definedName name="B" localSheetId="1">[6]งบการเงิน!#REF!</definedName>
    <definedName name="B" localSheetId="3">[6]งบการเงิน!#REF!</definedName>
    <definedName name="B">[6]งบการเงิน!#REF!</definedName>
    <definedName name="B_column">'[5]งบกำไรขาดทุน (2550)'!$B$2:$B$271</definedName>
    <definedName name="Batch_Size">'[8]Palnt-A&amp;B'!$F$27</definedName>
    <definedName name="BB" localSheetId="1">#REF!</definedName>
    <definedName name="BB" localSheetId="2">#REF!</definedName>
    <definedName name="BB" localSheetId="3">#REF!</definedName>
    <definedName name="BB">#REF!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uiltIn_Print_Area___1" localSheetId="1">#REF!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1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 localSheetId="1">[6]งบการเงิน!#REF!</definedName>
    <definedName name="C." localSheetId="3">[6]งบการเงิน!#REF!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1">#REF!</definedName>
    <definedName name="CalcAgencyPrice" localSheetId="2">#REF!</definedName>
    <definedName name="CalcAgencyPrice" localSheetId="3">#REF!</definedName>
    <definedName name="CalcAgencyPrice">#REF!</definedName>
    <definedName name="Cap_Furnace">'[8]Palnt-A&amp;B'!$F$9</definedName>
    <definedName name="CC" localSheetId="1">[6]งบการเงิน!#REF!</definedName>
    <definedName name="CC" localSheetId="3">[6]งบการเงิน!#REF!</definedName>
    <definedName name="CC">[6]งบการเงิน!#REF!</definedName>
    <definedName name="CCt" localSheetId="1">[6]งบการเงิน!#REF!</definedName>
    <definedName name="CCt" localSheetId="3">[6]งบการเงิน!#REF!</definedName>
    <definedName name="CCt">[6]งบการเงิน!#REF!</definedName>
    <definedName name="cf" localSheetId="1">#REF!</definedName>
    <definedName name="cf" localSheetId="2">#REF!</definedName>
    <definedName name="cf" localSheetId="3">#REF!</definedName>
    <definedName name="cf">#REF!</definedName>
    <definedName name="CodeAsset" localSheetId="1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1">#REF!</definedName>
    <definedName name="Commission" localSheetId="2">#REF!</definedName>
    <definedName name="Commission" localSheetId="3">#REF!</definedName>
    <definedName name="Commission">#REF!</definedName>
    <definedName name="cost" localSheetId="1">#REF!</definedName>
    <definedName name="cost" localSheetId="2">#REF!</definedName>
    <definedName name="cost" localSheetId="3">#REF!</definedName>
    <definedName name="cost">#REF!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>#REF!</definedName>
    <definedName name="Ct" localSheetId="1">[6]งบการเงิน!#REF!</definedName>
    <definedName name="Ct" localSheetId="3">[6]งบการเงิน!#REF!</definedName>
    <definedName name="Ct">[6]งบการเงิน!#REF!</definedName>
    <definedName name="custnew" localSheetId="1">#REF!</definedName>
    <definedName name="custnew" localSheetId="2">#REF!</definedName>
    <definedName name="custnew" localSheetId="3">#REF!</definedName>
    <definedName name="custnew">#REF!</definedName>
    <definedName name="d" localSheetId="1">'[1]Statement-BAHT'!#REF!</definedName>
    <definedName name="d" localSheetId="3">'[1]Statement-BAHT'!#REF!</definedName>
    <definedName name="d">'[1]Statement-BAHT'!#REF!</definedName>
    <definedName name="D14401_">#N/A</definedName>
    <definedName name="DA" localSheetId="1">[6]งบการเงิน!#REF!</definedName>
    <definedName name="DA" localSheetId="3">[6]งบการเงิน!#REF!</definedName>
    <definedName name="DA">[6]งบการเงิน!#REF!</definedName>
    <definedName name="DAAt" localSheetId="1">[6]งบการเงิน!#REF!</definedName>
    <definedName name="DAAt" localSheetId="3">[6]งบการเงิน!#REF!</definedName>
    <definedName name="DAAt">[6]งบการเงิน!#REF!</definedName>
    <definedName name="DaRWk1" localSheetId="1">#REF!</definedName>
    <definedName name="DaRWk1" localSheetId="2">#REF!</definedName>
    <definedName name="DaRWk1" localSheetId="3">#REF!</definedName>
    <definedName name="DaRWk1">#REF!</definedName>
    <definedName name="DaRWk10" localSheetId="1">#REF!</definedName>
    <definedName name="DaRWk10" localSheetId="2">#REF!</definedName>
    <definedName name="DaRWk10" localSheetId="3">#REF!</definedName>
    <definedName name="DaRWk10">#REF!</definedName>
    <definedName name="DaRWk11" localSheetId="1">#REF!</definedName>
    <definedName name="DaRWk11" localSheetId="2">#REF!</definedName>
    <definedName name="DaRWk11" localSheetId="3">#REF!</definedName>
    <definedName name="DaRWk11">#REF!</definedName>
    <definedName name="DaRWk12" localSheetId="1">#REF!</definedName>
    <definedName name="DaRWk12" localSheetId="2">#REF!</definedName>
    <definedName name="DaRWk12" localSheetId="3">#REF!</definedName>
    <definedName name="DaRWk12">#REF!</definedName>
    <definedName name="DaRWk2" localSheetId="1">#REF!</definedName>
    <definedName name="DaRWk2" localSheetId="2">#REF!</definedName>
    <definedName name="DaRWk2" localSheetId="3">#REF!</definedName>
    <definedName name="DaRWk2">#REF!</definedName>
    <definedName name="DaRWk3" localSheetId="1">#REF!</definedName>
    <definedName name="DaRWk3" localSheetId="2">#REF!</definedName>
    <definedName name="DaRWk3" localSheetId="3">#REF!</definedName>
    <definedName name="DaRWk3">#REF!</definedName>
    <definedName name="DaRWk4" localSheetId="1">#REF!</definedName>
    <definedName name="DaRWk4" localSheetId="2">#REF!</definedName>
    <definedName name="DaRWk4" localSheetId="3">#REF!</definedName>
    <definedName name="DaRWk4">#REF!</definedName>
    <definedName name="DaRWk5" localSheetId="1">#REF!</definedName>
    <definedName name="DaRWk5" localSheetId="2">#REF!</definedName>
    <definedName name="DaRWk5" localSheetId="3">#REF!</definedName>
    <definedName name="DaRWk5">#REF!</definedName>
    <definedName name="DaRWk6" localSheetId="1">#REF!</definedName>
    <definedName name="DaRWk6" localSheetId="2">#REF!</definedName>
    <definedName name="DaRWk6" localSheetId="3">#REF!</definedName>
    <definedName name="DaRWk6">#REF!</definedName>
    <definedName name="DaRWk8" localSheetId="1">#REF!</definedName>
    <definedName name="DaRWk8" localSheetId="2">#REF!</definedName>
    <definedName name="DaRWk8" localSheetId="3">#REF!</definedName>
    <definedName name="DaRWk8">#REF!</definedName>
    <definedName name="DaRwk9" localSheetId="1">#REF!</definedName>
    <definedName name="DaRwk9" localSheetId="2">#REF!</definedName>
    <definedName name="DaRwk9" localSheetId="3">#REF!</definedName>
    <definedName name="DaRwk9">#REF!</definedName>
    <definedName name="DAt" localSheetId="1">[6]งบการเงิน!#REF!</definedName>
    <definedName name="DAt" localSheetId="3">[6]งบการเงิน!#REF!</definedName>
    <definedName name="DAt">[6]งบการเงิน!#REF!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aWk7" localSheetId="1">#REF!</definedName>
    <definedName name="DaWk7" localSheetId="2">#REF!</definedName>
    <definedName name="DaWk7" localSheetId="3">#REF!</definedName>
    <definedName name="DaWk7">#REF!</definedName>
    <definedName name="dbrwk1" localSheetId="1">#REF!</definedName>
    <definedName name="dbrwk1" localSheetId="2">#REF!</definedName>
    <definedName name="dbrwk1" localSheetId="3">#REF!</definedName>
    <definedName name="dbrwk1">#REF!</definedName>
    <definedName name="dbrwk10" localSheetId="1">#REF!</definedName>
    <definedName name="dbrwk10" localSheetId="2">#REF!</definedName>
    <definedName name="dbrwk10" localSheetId="3">#REF!</definedName>
    <definedName name="dbrwk10">#REF!</definedName>
    <definedName name="dbrwk11" localSheetId="1">#REF!</definedName>
    <definedName name="dbrwk11" localSheetId="2">#REF!</definedName>
    <definedName name="dbrwk11" localSheetId="3">#REF!</definedName>
    <definedName name="dbrwk11">#REF!</definedName>
    <definedName name="dbrwk12" localSheetId="1">#REF!</definedName>
    <definedName name="dbrwk12" localSheetId="2">#REF!</definedName>
    <definedName name="dbrwk12" localSheetId="3">#REF!</definedName>
    <definedName name="dbrwk12">#REF!</definedName>
    <definedName name="dbrwk2" localSheetId="1">#REF!</definedName>
    <definedName name="dbrwk2" localSheetId="2">#REF!</definedName>
    <definedName name="dbrwk2" localSheetId="3">#REF!</definedName>
    <definedName name="dbrwk2">#REF!</definedName>
    <definedName name="dbrwk3" localSheetId="1">#REF!</definedName>
    <definedName name="dbrwk3" localSheetId="2">#REF!</definedName>
    <definedName name="dbrwk3" localSheetId="3">#REF!</definedName>
    <definedName name="dbrwk3">#REF!</definedName>
    <definedName name="dbrwk4" localSheetId="1">#REF!</definedName>
    <definedName name="dbrwk4" localSheetId="2">#REF!</definedName>
    <definedName name="dbrwk4" localSheetId="3">#REF!</definedName>
    <definedName name="dbrwk4">#REF!</definedName>
    <definedName name="dbrwk5" localSheetId="1">#REF!</definedName>
    <definedName name="dbrwk5" localSheetId="2">#REF!</definedName>
    <definedName name="dbrwk5" localSheetId="3">#REF!</definedName>
    <definedName name="dbrwk5">#REF!</definedName>
    <definedName name="dbrwk6" localSheetId="1">#REF!</definedName>
    <definedName name="dbrwk6" localSheetId="2">#REF!</definedName>
    <definedName name="dbrwk6" localSheetId="3">#REF!</definedName>
    <definedName name="dbrwk6">#REF!</definedName>
    <definedName name="dbrwk7" localSheetId="1">#REF!</definedName>
    <definedName name="dbrwk7" localSheetId="2">#REF!</definedName>
    <definedName name="dbrwk7" localSheetId="3">#REF!</definedName>
    <definedName name="dbrwk7">#REF!</definedName>
    <definedName name="dbrwk8" localSheetId="1">#REF!</definedName>
    <definedName name="dbrwk8" localSheetId="2">#REF!</definedName>
    <definedName name="dbrwk8" localSheetId="3">#REF!</definedName>
    <definedName name="dbrwk8">#REF!</definedName>
    <definedName name="dbrwk9" localSheetId="1">#REF!</definedName>
    <definedName name="dbrwk9" localSheetId="2">#REF!</definedName>
    <definedName name="dbrwk9" localSheetId="3">#REF!</definedName>
    <definedName name="dbrwk9">#REF!</definedName>
    <definedName name="DC" localSheetId="1">[6]งบการเงิน!#REF!</definedName>
    <definedName name="DC" localSheetId="3">[6]งบการเงิน!#REF!</definedName>
    <definedName name="DC">[6]งบการเงิน!#REF!</definedName>
    <definedName name="DCC" localSheetId="1">[6]งบการเงิน!#REF!</definedName>
    <definedName name="DCC" localSheetId="3">[6]งบการเงิน!#REF!</definedName>
    <definedName name="DCC">[6]งบการเงิน!#REF!</definedName>
    <definedName name="DCCt" localSheetId="1">[6]งบการเงิน!#REF!</definedName>
    <definedName name="DCCt" localSheetId="3">[6]งบการเงิน!#REF!</definedName>
    <definedName name="DCCt">[6]งบการเงิน!#REF!</definedName>
    <definedName name="dcrwk1" localSheetId="1">#REF!</definedName>
    <definedName name="dcrwk1" localSheetId="2">#REF!</definedName>
    <definedName name="dcrwk1" localSheetId="3">#REF!</definedName>
    <definedName name="dcrwk1">#REF!</definedName>
    <definedName name="dcrwk10" localSheetId="1">#REF!</definedName>
    <definedName name="dcrwk10" localSheetId="2">#REF!</definedName>
    <definedName name="dcrwk10" localSheetId="3">#REF!</definedName>
    <definedName name="dcrwk10">#REF!</definedName>
    <definedName name="dcrwk11" localSheetId="1">#REF!</definedName>
    <definedName name="dcrwk11" localSheetId="2">#REF!</definedName>
    <definedName name="dcrwk11" localSheetId="3">#REF!</definedName>
    <definedName name="dcrwk11">#REF!</definedName>
    <definedName name="dcrwk12" localSheetId="1">#REF!</definedName>
    <definedName name="dcrwk12" localSheetId="2">#REF!</definedName>
    <definedName name="dcrwk12" localSheetId="3">#REF!</definedName>
    <definedName name="dcrwk12">#REF!</definedName>
    <definedName name="dcrwk2" localSheetId="1">#REF!</definedName>
    <definedName name="dcrwk2" localSheetId="2">#REF!</definedName>
    <definedName name="dcrwk2" localSheetId="3">#REF!</definedName>
    <definedName name="dcrwk2">#REF!</definedName>
    <definedName name="dcrwk3" localSheetId="1">#REF!</definedName>
    <definedName name="dcrwk3" localSheetId="2">#REF!</definedName>
    <definedName name="dcrwk3" localSheetId="3">#REF!</definedName>
    <definedName name="dcrwk3">#REF!</definedName>
    <definedName name="dcrwk4" localSheetId="1">#REF!</definedName>
    <definedName name="dcrwk4" localSheetId="2">#REF!</definedName>
    <definedName name="dcrwk4" localSheetId="3">#REF!</definedName>
    <definedName name="dcrwk4">#REF!</definedName>
    <definedName name="dcrwk5" localSheetId="1">#REF!</definedName>
    <definedName name="dcrwk5" localSheetId="2">#REF!</definedName>
    <definedName name="dcrwk5" localSheetId="3">#REF!</definedName>
    <definedName name="dcrwk5">#REF!</definedName>
    <definedName name="dcrwk6" localSheetId="1">#REF!</definedName>
    <definedName name="dcrwk6" localSheetId="2">#REF!</definedName>
    <definedName name="dcrwk6" localSheetId="3">#REF!</definedName>
    <definedName name="dcrwk6">#REF!</definedName>
    <definedName name="dcrwk7" localSheetId="1">#REF!</definedName>
    <definedName name="dcrwk7" localSheetId="2">#REF!</definedName>
    <definedName name="dcrwk7" localSheetId="3">#REF!</definedName>
    <definedName name="dcrwk7">#REF!</definedName>
    <definedName name="dcrwk8" localSheetId="1">#REF!</definedName>
    <definedName name="dcrwk8" localSheetId="2">#REF!</definedName>
    <definedName name="dcrwk8" localSheetId="3">#REF!</definedName>
    <definedName name="dcrwk8">#REF!</definedName>
    <definedName name="dcrwk9" localSheetId="1">#REF!</definedName>
    <definedName name="dcrwk9" localSheetId="2">#REF!</definedName>
    <definedName name="dcrwk9" localSheetId="3">#REF!</definedName>
    <definedName name="dcrwk9">#REF!</definedName>
    <definedName name="DCt" localSheetId="1">[6]งบการเงิน!#REF!</definedName>
    <definedName name="DCt" localSheetId="3">[6]งบการเงิน!#REF!</definedName>
    <definedName name="DCt">[6]งบการเงิน!#REF!</definedName>
    <definedName name="DEE" localSheetId="1">[6]งบการเงิน!#REF!</definedName>
    <definedName name="DEE" localSheetId="3">[6]งบการเงิน!#REF!</definedName>
    <definedName name="DEE">[6]งบการเงิน!#REF!</definedName>
    <definedName name="DelDC" localSheetId="1">#REF!</definedName>
    <definedName name="DelDC" localSheetId="2">#REF!</definedName>
    <definedName name="DelDC" localSheetId="3">#REF!</definedName>
    <definedName name="DelDC">#REF!</definedName>
    <definedName name="DelDm" localSheetId="1">#REF!</definedName>
    <definedName name="DelDm" localSheetId="2">#REF!</definedName>
    <definedName name="DelDm" localSheetId="3">#REF!</definedName>
    <definedName name="DelDm">#REF!</definedName>
    <definedName name="Delivery" localSheetId="1">#REF!</definedName>
    <definedName name="Delivery" localSheetId="2">#REF!</definedName>
    <definedName name="Delivery" localSheetId="3">#REF!</definedName>
    <definedName name="Delivery">#REF!</definedName>
    <definedName name="DelType" localSheetId="1">#REF!</definedName>
    <definedName name="DelType" localSheetId="2">#REF!</definedName>
    <definedName name="DelType" localSheetId="3">#REF!</definedName>
    <definedName name="DelType">#REF!</definedName>
    <definedName name="deptLookup" localSheetId="1">#REF!</definedName>
    <definedName name="deptLookup" localSheetId="2">#REF!</definedName>
    <definedName name="deptLookup" localSheetId="3">#REF!</definedName>
    <definedName name="deptLookup">#REF!</definedName>
    <definedName name="DFA" localSheetId="1">[6]งบการเงิน!#REF!</definedName>
    <definedName name="DFA" localSheetId="3">[6]งบการเงิน!#REF!</definedName>
    <definedName name="DFA">[6]งบการเงิน!#REF!</definedName>
    <definedName name="DGG" localSheetId="1">[6]งบการเงิน!#REF!</definedName>
    <definedName name="DGG" localSheetId="3">[6]งบการเงิน!#REF!</definedName>
    <definedName name="DGG">[6]งบการเงิน!#REF!</definedName>
    <definedName name="DII" localSheetId="1">[6]งบการเงิน!#REF!</definedName>
    <definedName name="DII" localSheetId="3">[6]งบการเงิน!#REF!</definedName>
    <definedName name="DII">[6]งบการเงิน!#REF!</definedName>
    <definedName name="DIt" localSheetId="1">[6]งบการเงิน!#REF!</definedName>
    <definedName name="DIt" localSheetId="3">[6]งบการเงิน!#REF!</definedName>
    <definedName name="DIt">[6]งบการเงิน!#REF!</definedName>
    <definedName name="DItt" localSheetId="1">[6]งบการเงิน!#REF!</definedName>
    <definedName name="DItt" localSheetId="3">[6]งบการเงิน!#REF!</definedName>
    <definedName name="DItt">[6]งบการเงิน!#REF!</definedName>
    <definedName name="DIttt" localSheetId="1">[6]งบการเงิน!#REF!</definedName>
    <definedName name="DIttt" localSheetId="3">[6]งบการเงิน!#REF!</definedName>
    <definedName name="DIttt">[6]งบการเงิน!#REF!</definedName>
    <definedName name="DNN" localSheetId="1">[6]งบการเงิน!#REF!</definedName>
    <definedName name="DNN" localSheetId="3">[6]งบการเงิน!#REF!</definedName>
    <definedName name="DNN">[6]งบการเงิน!#REF!</definedName>
    <definedName name="DOS" localSheetId="1">[6]งบการเงิน!#REF!</definedName>
    <definedName name="DOS" localSheetId="3">[6]งบการเงิน!#REF!</definedName>
    <definedName name="DOS">[6]งบการเงิน!#REF!</definedName>
    <definedName name="DRE." localSheetId="1">[6]งบการเงิน!#REF!</definedName>
    <definedName name="DRE." localSheetId="3">[6]งบการเงิน!#REF!</definedName>
    <definedName name="DRE.">[6]งบการเงิน!#REF!</definedName>
    <definedName name="DREt" localSheetId="1">[6]งบการเงิน!#REF!</definedName>
    <definedName name="DREt" localSheetId="3">[6]งบการเงิน!#REF!</definedName>
    <definedName name="DREt">[6]งบการเงิน!#REF!</definedName>
    <definedName name="DT" localSheetId="1">[6]งบการเงิน!#REF!</definedName>
    <definedName name="DT" localSheetId="3">[6]งบการเงิน!#REF!</definedName>
    <definedName name="DT">[6]งบการเงิน!#REF!</definedName>
    <definedName name="dumppr" localSheetId="1">#REF!</definedName>
    <definedName name="dumppr" localSheetId="2">#REF!</definedName>
    <definedName name="dumppr" localSheetId="3">#REF!</definedName>
    <definedName name="dumppr">#REF!</definedName>
    <definedName name="EE" localSheetId="1">[6]งบการเงิน!#REF!</definedName>
    <definedName name="EE" localSheetId="3">[6]งบการเงิน!#REF!</definedName>
    <definedName name="EE">[6]งบการเงิน!#REF!</definedName>
    <definedName name="Excel_BuiltIn_Database" localSheetId="1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1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>#REF!</definedName>
    <definedName name="FA" localSheetId="1">[6]งบการเงิน!#REF!</definedName>
    <definedName name="FA" localSheetId="3">[6]งบการเงิน!#REF!</definedName>
    <definedName name="FA">[6]งบการเงิน!#REF!</definedName>
    <definedName name="FC">'[6]cash flow 1'!$H$15</definedName>
    <definedName name="FCC">'[6]cash flow 1'!$H$91</definedName>
    <definedName name="FGF">'[9]cash flow 1'!$H$118</definedName>
    <definedName name="FGG">'[6]cash flow 1'!$H$118</definedName>
    <definedName name="Final_Item___Cost" localSheetId="1">#REF!</definedName>
    <definedName name="Final_Item___Cost" localSheetId="2">#REF!</definedName>
    <definedName name="Final_Item___Cost" localSheetId="3">#REF!</definedName>
    <definedName name="Final_Item___Cost">#REF!</definedName>
    <definedName name="FIttt">'[6]cash flow 1'!$H$51</definedName>
    <definedName name="FNN">'[6]cash flow 1'!$H$129</definedName>
    <definedName name="FT">'[6]cash flow 1'!$H$108</definedName>
    <definedName name="G\L_FA">'[6]cash flow 1'!$H$66</definedName>
    <definedName name="GG" localSheetId="1">[6]งบการเงิน!#REF!</definedName>
    <definedName name="GG" localSheetId="3">[6]งบการเงิน!#REF!</definedName>
    <definedName name="GG">[6]งบการเงิน!#REF!</definedName>
    <definedName name="GrphActSales" localSheetId="1">#REF!</definedName>
    <definedName name="GrphActSales" localSheetId="2">#REF!</definedName>
    <definedName name="GrphActSales" localSheetId="3">#REF!</definedName>
    <definedName name="GrphActSales">#REF!</definedName>
    <definedName name="GrphActStk" localSheetId="1">#REF!</definedName>
    <definedName name="GrphActStk" localSheetId="2">#REF!</definedName>
    <definedName name="GrphActStk" localSheetId="3">#REF!</definedName>
    <definedName name="GrphActStk">#REF!</definedName>
    <definedName name="GrphPlanSales" localSheetId="1">#REF!</definedName>
    <definedName name="GrphPlanSales" localSheetId="2">#REF!</definedName>
    <definedName name="GrphPlanSales" localSheetId="3">#REF!</definedName>
    <definedName name="GrphPlanSales">#REF!</definedName>
    <definedName name="GrphTgtStk" localSheetId="1">#REF!</definedName>
    <definedName name="GrphTgtStk" localSheetId="2">#REF!</definedName>
    <definedName name="GrphTgtStk" localSheetId="3">#REF!</definedName>
    <definedName name="GrphTgtStk">#REF!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 localSheetId="1">[6]งบการเงิน!#REF!</definedName>
    <definedName name="hh" localSheetId="3">[6]งบการเงิน!#REF!</definedName>
    <definedName name="hh">[6]งบการเงิน!#REF!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1">#REF!</definedName>
    <definedName name="IELWSALES" localSheetId="2">#REF!</definedName>
    <definedName name="IELWSALES" localSheetId="3">#REF!</definedName>
    <definedName name="IELWSALES">#REF!</definedName>
    <definedName name="IELYSALES" localSheetId="1">#REF!</definedName>
    <definedName name="IELYSALES" localSheetId="2">#REF!</definedName>
    <definedName name="IELYSALES" localSheetId="3">#REF!</definedName>
    <definedName name="IELYSALES">#REF!</definedName>
    <definedName name="IEPLANSALES" localSheetId="1">#REF!</definedName>
    <definedName name="IEPLANSALES" localSheetId="2">#REF!</definedName>
    <definedName name="IEPLANSALES" localSheetId="3">#REF!</definedName>
    <definedName name="IEPLANSALES">#REF!</definedName>
    <definedName name="IESP" localSheetId="1">#REF!</definedName>
    <definedName name="IESP" localSheetId="2">#REF!</definedName>
    <definedName name="IESP" localSheetId="3">#REF!</definedName>
    <definedName name="IESP">#REF!</definedName>
    <definedName name="II" localSheetId="1">[6]งบการเงิน!#REF!</definedName>
    <definedName name="II" localSheetId="3">[6]งบการเงิน!#REF!</definedName>
    <definedName name="II">[6]งบการเงิน!#REF!</definedName>
    <definedName name="INPUTGRID" localSheetId="1">#REF!</definedName>
    <definedName name="INPUTGRID" localSheetId="2">#REF!</definedName>
    <definedName name="INPUTGRID" localSheetId="3">#REF!</definedName>
    <definedName name="INPUTGRID">#REF!</definedName>
    <definedName name="IntFreeCred" localSheetId="1">#REF!</definedName>
    <definedName name="IntFreeCred" localSheetId="2">#REF!</definedName>
    <definedName name="IntFreeCred" localSheetId="3">#REF!</definedName>
    <definedName name="IntFreeCred">#REF!</definedName>
    <definedName name="ioo" localSheetId="1">#REF!</definedName>
    <definedName name="ioo" localSheetId="2">#REF!</definedName>
    <definedName name="ioo" localSheetId="3">#REF!</definedName>
    <definedName name="ioo">#REF!</definedName>
    <definedName name="It" localSheetId="1">[6]งบการเงิน!#REF!</definedName>
    <definedName name="It" localSheetId="3">[6]งบการเงิน!#REF!</definedName>
    <definedName name="It">[6]งบการเงิน!#REF!</definedName>
    <definedName name="Item_2">DATE(YEAR([10]Inv_Dtac!A$16),MONTH([10]Inv_Dtac!A$16)+2,DAY(0))</definedName>
    <definedName name="Item_3">DATE(YEAR([10]Inv_Dtac!A$16),MONTH([10]Inv_Dtac!A$16)+3,DAY(0))</definedName>
    <definedName name="Item_4">DATE(YEAR([10]Inv_Dtac!A$16),MONTH([10]Inv_Dtac!A$16)+4,DAY(0))</definedName>
    <definedName name="Item_Total_Inv" localSheetId="2">IF([10]Inv_Dtac!A$16=[10]Inv_Dtac!$D1,[10]Inv_Dtac!$K1,IF(Item_4=[10]Inv_Dtac!$D1,[10]Inv_Dtac!$H1,IF(Item_3=[10]Inv_Dtac!$D1,[10]Inv_Dtac!$I1,IF(Item_2=[10]Inv_Dtac!$D1,[10]Inv_Dtac!$J1,0))))</definedName>
    <definedName name="Item_Total_Inv" localSheetId="3">IF([10]Inv_Dtac!A$16=[10]Inv_Dtac!$D1,[10]Inv_Dtac!$K1,IF([0]!Item_4=[10]Inv_Dtac!$D1,[10]Inv_Dtac!$H1,IF([0]!Item_3=[10]Inv_Dtac!$D1,[10]Inv_Dtac!$I1,IF([0]!Item_2=[10]Inv_Dtac!$D1,[10]Inv_Dtac!$J1,0))))</definedName>
    <definedName name="Item_Total_Inv">IF([10]Inv_Dtac!A$16=[10]Inv_Dtac!$D1,[10]Inv_Dtac!$K1,IF(Item_4=[10]Inv_Dtac!$D1,[10]Inv_Dtac!$H1,IF(Item_3=[10]Inv_Dtac!$D1,[10]Inv_Dtac!$I1,IF(Item_2=[10]Inv_Dtac!$D1,[10]Inv_Dtac!$J1,0))))</definedName>
    <definedName name="Itt" localSheetId="1">[6]งบการเงิน!#REF!</definedName>
    <definedName name="Itt" localSheetId="3">[6]งบการเงิน!#REF!</definedName>
    <definedName name="Itt">[6]งบการเงิน!#REF!</definedName>
    <definedName name="Ittt" localSheetId="1">[6]งบการเงิน!#REF!</definedName>
    <definedName name="Ittt" localSheetId="3">[6]งบการเงิน!#REF!</definedName>
    <definedName name="Ittt">[6]งบการเงิน!#REF!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1">INDEX(#REF!,MATCH('[5]กระทบรายได้-ภาษี (2549)'!$A1,#REF!,0))-INDEX(#REF!,MATCH('[5]กระทบรายได้-ภาษี (2549)'!$A1,#REF!,0))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1">'[1]Statement-BAHT'!#REF!</definedName>
    <definedName name="kkkk" localSheetId="3">'[1]Statement-BAHT'!#REF!</definedName>
    <definedName name="kkkk">'[1]Statement-BAHT'!#REF!</definedName>
    <definedName name="L" localSheetId="1">#REF!</definedName>
    <definedName name="L" localSheetId="2">#REF!</definedName>
    <definedName name="L" localSheetId="3">#REF!</definedName>
    <definedName name="L">#REF!</definedName>
    <definedName name="LASTCOLUMNCELL" localSheetId="1">#REF!</definedName>
    <definedName name="LASTCOLUMNCELL" localSheetId="2">#REF!</definedName>
    <definedName name="LASTCOLUMNCELL" localSheetId="3">#REF!</definedName>
    <definedName name="LASTCOLUMNCELL">#REF!</definedName>
    <definedName name="LIST_M">[11]Master!$A$3:$Q$540</definedName>
    <definedName name="lk" localSheetId="1">#REF!</definedName>
    <definedName name="lk" localSheetId="2">#REF!</definedName>
    <definedName name="lk" localSheetId="3">#REF!</definedName>
    <definedName name="lk">#REF!</definedName>
    <definedName name="LL" localSheetId="1">#REF!</definedName>
    <definedName name="LL" localSheetId="2">#REF!</definedName>
    <definedName name="LL" localSheetId="3">#REF!</definedName>
    <definedName name="LL">#REF!</definedName>
    <definedName name="LWSALES" localSheetId="1">#REF!</definedName>
    <definedName name="LWSALES" localSheetId="2">#REF!</definedName>
    <definedName name="LWSALES" localSheetId="3">#REF!</definedName>
    <definedName name="LWSALES">#REF!</definedName>
    <definedName name="LYBin" localSheetId="1">#REF!</definedName>
    <definedName name="LYBin" localSheetId="2">#REF!</definedName>
    <definedName name="LYBin" localSheetId="3">#REF!</definedName>
    <definedName name="LYBin">#REF!</definedName>
    <definedName name="LYHolds" localSheetId="1">#REF!</definedName>
    <definedName name="LYHolds" localSheetId="2">#REF!</definedName>
    <definedName name="LYHolds" localSheetId="3">#REF!</definedName>
    <definedName name="LYHolds">#REF!</definedName>
    <definedName name="LYNet" localSheetId="1">#REF!</definedName>
    <definedName name="LYNet" localSheetId="2">#REF!</definedName>
    <definedName name="LYNet" localSheetId="3">#REF!</definedName>
    <definedName name="LYNet">#REF!</definedName>
    <definedName name="LYoos" localSheetId="1">#REF!</definedName>
    <definedName name="LYoos" localSheetId="2">#REF!</definedName>
    <definedName name="LYoos" localSheetId="3">#REF!</definedName>
    <definedName name="LYoos">#REF!</definedName>
    <definedName name="LYReselects" localSheetId="1">#REF!</definedName>
    <definedName name="LYReselects" localSheetId="2">#REF!</definedName>
    <definedName name="LYReselects" localSheetId="3">#REF!</definedName>
    <definedName name="LYReselects">#REF!</definedName>
    <definedName name="LYReturns" localSheetId="1">#REF!</definedName>
    <definedName name="LYReturns" localSheetId="2">#REF!</definedName>
    <definedName name="LYReturns" localSheetId="3">#REF!</definedName>
    <definedName name="LYReturns">#REF!</definedName>
    <definedName name="LYSales" localSheetId="1">#REF!</definedName>
    <definedName name="LYSales" localSheetId="2">#REF!</definedName>
    <definedName name="LYSales" localSheetId="3">#REF!</definedName>
    <definedName name="LYSales">#REF!</definedName>
    <definedName name="LYTotal" localSheetId="1">#REF!</definedName>
    <definedName name="LYTotal" localSheetId="2">#REF!</definedName>
    <definedName name="LYTotal" localSheetId="3">#REF!</definedName>
    <definedName name="LYTotal">#REF!</definedName>
    <definedName name="m" localSheetId="1">[12]งบการเงิน!#REF!</definedName>
    <definedName name="m" localSheetId="3">[12]งบการเงิน!#REF!</definedName>
    <definedName name="m">[12]งบการเงิน!#REF!</definedName>
    <definedName name="MAIN" localSheetId="1">'[1]Statement-BAHT'!#REF!</definedName>
    <definedName name="MAIN" localSheetId="3">'[1]Statement-BAHT'!#REF!</definedName>
    <definedName name="MAIN">'[1]Statement-BAHT'!#REF!</definedName>
    <definedName name="MARGINPLAN" localSheetId="1">#REF!</definedName>
    <definedName name="MARGINPLAN" localSheetId="2">#REF!</definedName>
    <definedName name="MARGINPLAN" localSheetId="3">#REF!</definedName>
    <definedName name="MARGINPLAN">#REF!</definedName>
    <definedName name="MARGINPROJ" localSheetId="1">#REF!</definedName>
    <definedName name="MARGINPROJ" localSheetId="2">#REF!</definedName>
    <definedName name="MARGINPROJ" localSheetId="3">#REF!</definedName>
    <definedName name="MARGINPROJ">#REF!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1">#REF!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 localSheetId="1">[6]งบการเงิน!#REF!</definedName>
    <definedName name="NN" localSheetId="3">[6]งบการเงิน!#REF!</definedName>
    <definedName name="NN">[6]งบการเงิน!#REF!</definedName>
    <definedName name="NUM_DOCS" localSheetId="1">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1">[6]งบการเงิน!#REF!</definedName>
    <definedName name="OS" localSheetId="3">[6]งบการเงิน!#REF!</definedName>
    <definedName name="OS">[6]งบการเงิน!#REF!</definedName>
    <definedName name="P">#N/A</definedName>
    <definedName name="page1" localSheetId="1">#REF!</definedName>
    <definedName name="page1" localSheetId="2">#REF!</definedName>
    <definedName name="page1" localSheetId="3">#REF!</definedName>
    <definedName name="page1">#REF!</definedName>
    <definedName name="page2" localSheetId="1">#REF!</definedName>
    <definedName name="page2" localSheetId="2">#REF!</definedName>
    <definedName name="page2" localSheetId="3">#REF!</definedName>
    <definedName name="page2">#REF!</definedName>
    <definedName name="PARTNERS_INITIALS" localSheetId="1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>'[8]Palnt-A&amp;B'!$F$6</definedName>
    <definedName name="PRDump" localSheetId="1">#REF!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งบกระแสเงินสด!$A$1:$N$77</definedName>
    <definedName name="_xlnm.Print_Area" localSheetId="1">งบกำไรขาดทุนเบ็ดเสร็จ!$A$1:$N$41</definedName>
    <definedName name="_xlnm.Print_Area" localSheetId="0">งบแสดงฐานะการเงิน!$A$1:$N$99</definedName>
    <definedName name="_xlnm.Print_Area" localSheetId="2">ส่วนของผู้ถือหุ้น!$A$1:$V$20</definedName>
    <definedName name="_xlnm.Print_Area" localSheetId="3">'ส่วนของผู้ถือหุ้น (ต่อ)'!$A$1:$R$19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1">#REF!</definedName>
    <definedName name="Print_Titles_MI" localSheetId="2">#REF!</definedName>
    <definedName name="Print_Titles_MI" localSheetId="3">#REF!</definedName>
    <definedName name="Print_Titles_MI">#REF!</definedName>
    <definedName name="PTAX">'[6]cash flow 2'!$G$56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1">#REF!</definedName>
    <definedName name="RawAgencyPrice" localSheetId="2">#REF!</definedName>
    <definedName name="RawAgencyPrice" localSheetId="3">#REF!</definedName>
    <definedName name="RawAgencyPrice">#REF!</definedName>
    <definedName name="RBData" localSheetId="1">#REF!</definedName>
    <definedName name="RBData" localSheetId="2">#REF!</definedName>
    <definedName name="RBData" localSheetId="3">#REF!</definedName>
    <definedName name="RBData">#REF!</definedName>
    <definedName name="RE" localSheetId="1">[6]งบการเงิน!#REF!</definedName>
    <definedName name="RE" localSheetId="3">[6]งบการเงิน!#REF!</definedName>
    <definedName name="RE">[6]งบการเงิน!#REF!</definedName>
    <definedName name="Re_1" localSheetId="1">#REF!</definedName>
    <definedName name="Re_1" localSheetId="2">#REF!</definedName>
    <definedName name="Re_1" localSheetId="3">#REF!</definedName>
    <definedName name="Re_1">#REF!</definedName>
    <definedName name="Recover">[13]Macro1!$A$144</definedName>
    <definedName name="Report_Dtac_DL">INDEX([10]Inv_Dtac!$L$1:$L$65536,COLUMN()-COLUMN([10]Report_INV!$D$5)+18+(ROW()-ROW([10]Report_INV!$D$5))*9,1)</definedName>
    <definedName name="Report_Dtac_RBT">INDEX([10]Inv_Dtac!$L$1:$L$65536,COLUMN()-COLUMN([10]Report_INV!$D$5)+17+(ROW()-ROW([10]Report_INV!$D$5))*9,1)</definedName>
    <definedName name="Reselects" localSheetId="1">#REF!</definedName>
    <definedName name="Reselects" localSheetId="2">#REF!</definedName>
    <definedName name="Reselects" localSheetId="3">#REF!</definedName>
    <definedName name="Reselects">#REF!</definedName>
    <definedName name="REt" localSheetId="1">[6]งบการเงิน!#REF!</definedName>
    <definedName name="REt" localSheetId="3">[6]งบการเงิน!#REF!</definedName>
    <definedName name="REt">[6]งบการเงิน!#REF!</definedName>
    <definedName name="rumc" localSheetId="1">#REF!</definedName>
    <definedName name="rumc" localSheetId="2">#REF!</definedName>
    <definedName name="rumc" localSheetId="3">#REF!</definedName>
    <definedName name="rumc">#REF!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>'[6]cash flow 1'!$H$58</definedName>
    <definedName name="SALESPLAN" localSheetId="1">#REF!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'[14]#REF'!$A$6:$H$145</definedName>
    <definedName name="Sp_2" localSheetId="1">#REF!</definedName>
    <definedName name="Sp_2" localSheetId="2">#REF!</definedName>
    <definedName name="Sp_2" localSheetId="3">#REF!</definedName>
    <definedName name="Sp_2">#REF!</definedName>
    <definedName name="Sp_Item" localSheetId="1">#REF!</definedName>
    <definedName name="Sp_Item" localSheetId="2">#REF!</definedName>
    <definedName name="Sp_Item" localSheetId="3">#REF!</definedName>
    <definedName name="Sp_Item">#REF!</definedName>
    <definedName name="Sp_Total" localSheetId="1">#REF!</definedName>
    <definedName name="Sp_Total" localSheetId="2">#REF!</definedName>
    <definedName name="Sp_Total" localSheetId="3">#REF!</definedName>
    <definedName name="Sp_Total">#REF!</definedName>
    <definedName name="sss" localSheetId="1">'[1]Statement-BAHT'!#REF!</definedName>
    <definedName name="sss" localSheetId="3">'[1]Statement-BAHT'!#REF!</definedName>
    <definedName name="sss">'[1]Statement-BAHT'!#REF!</definedName>
    <definedName name="stock" localSheetId="1">#REF!</definedName>
    <definedName name="stock" localSheetId="2">#REF!</definedName>
    <definedName name="stock" localSheetId="3">#REF!</definedName>
    <definedName name="stock">#REF!</definedName>
    <definedName name="stp" localSheetId="1">#REF!</definedName>
    <definedName name="stp" localSheetId="2">#REF!</definedName>
    <definedName name="stp" localSheetId="3">#REF!</definedName>
    <definedName name="stp">#REF!</definedName>
    <definedName name="Sum_Item_All">SUMIF([10]Inv_Dtac!$G$18:$G$1176,[10]Inv_Dtac!$G1,[10]Inv_Dtac!A$18:A$1176)</definedName>
    <definedName name="T" localSheetId="1">[6]งบการเงิน!#REF!</definedName>
    <definedName name="T" localSheetId="3">[6]งบการเงิน!#REF!</definedName>
    <definedName name="T">[6]งบการเงิน!#REF!</definedName>
    <definedName name="TABLE">'[14]#REF'!$A$1:$B$642</definedName>
    <definedName name="Table1" localSheetId="1">#REF!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1">#REF!</definedName>
    <definedName name="TOTALS" localSheetId="2">#REF!</definedName>
    <definedName name="TOTALS" localSheetId="3">#REF!</definedName>
    <definedName name="TOTALS">#REF!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1">#REF!</definedName>
    <definedName name="u_pang" localSheetId="2">#REF!</definedName>
    <definedName name="u_pang" localSheetId="3">#REF!</definedName>
    <definedName name="u_pang">#REF!</definedName>
    <definedName name="Uangel_Inv_Period">SUMPRODUCT( N(MONTH([10]Uangel_Dtac!$D$18:$D$502) =MONTH('[10]RBT_Inv&amp;Period'!$C1))*N(YEAR([10]Uangel_Dtac!$D$18:$D$502) =YEAR('[10]RBT_Inv&amp;Period'!$C1)),[10]Uangel_Dtac!C$18:C$502)</definedName>
    <definedName name="unnamed" localSheetId="1">#REF!</definedName>
    <definedName name="unnamed" localSheetId="2">#REF!</definedName>
    <definedName name="unnamed" localSheetId="3">#REF!</definedName>
    <definedName name="unnamed">#REF!</definedName>
    <definedName name="Unreailzed">'[6]cash flow 2'!$G$30</definedName>
    <definedName name="US" localSheetId="1">#REF!</definedName>
    <definedName name="US" localSheetId="2">#REF!</definedName>
    <definedName name="US" localSheetId="3">#REF!</definedName>
    <definedName name="US">#REF!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 localSheetId="1">'[15]GL 2548'!#REF!</definedName>
    <definedName name="v22v" localSheetId="3">'[15]GL 2548'!#REF!</definedName>
    <definedName name="v22v">'[15]GL 2548'!#REF!</definedName>
    <definedName name="VALID01234" localSheetId="1">#REF!,#REF!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1">#REF!</definedName>
    <definedName name="Value_1" localSheetId="2">#REF!</definedName>
    <definedName name="Value_1" localSheetId="3">#REF!</definedName>
    <definedName name="Value_1">#REF!</definedName>
    <definedName name="x" localSheetId="1">#REF!</definedName>
    <definedName name="x" localSheetId="2">#REF!</definedName>
    <definedName name="x" localSheetId="3">#REF!</definedName>
    <definedName name="x">#REF!</definedName>
    <definedName name="XA" localSheetId="1">[6]งบการเงิน!#REF!</definedName>
    <definedName name="XA" localSheetId="3">[6]งบการเงิน!#REF!</definedName>
    <definedName name="XA">[6]งบการเงิน!#REF!</definedName>
    <definedName name="XAAt" localSheetId="1">[6]งบการเงิน!#REF!</definedName>
    <definedName name="XAAt" localSheetId="3">[6]งบการเงิน!#REF!</definedName>
    <definedName name="XAAt">[6]งบการเงิน!#REF!</definedName>
    <definedName name="XAt" localSheetId="1">[6]งบการเงิน!#REF!</definedName>
    <definedName name="XAt" localSheetId="3">[6]งบการเงิน!#REF!</definedName>
    <definedName name="XAt">[6]งบการเงิน!#REF!</definedName>
    <definedName name="XC" localSheetId="1">[6]งบการเงิน!#REF!</definedName>
    <definedName name="XC" localSheetId="3">[6]งบการเงิน!#REF!</definedName>
    <definedName name="XC">[6]งบการเงิน!#REF!</definedName>
    <definedName name="XCC" localSheetId="1">[6]งบการเงิน!#REF!</definedName>
    <definedName name="XCC" localSheetId="3">[6]งบการเงิน!#REF!</definedName>
    <definedName name="XCC">[6]งบการเงิน!#REF!</definedName>
    <definedName name="XCCt" localSheetId="1">[6]งบการเงิน!#REF!</definedName>
    <definedName name="XCCt" localSheetId="3">[6]งบการเงิน!#REF!</definedName>
    <definedName name="XCCt">[6]งบการเงิน!#REF!</definedName>
    <definedName name="XCt" localSheetId="1">[6]งบการเงิน!#REF!</definedName>
    <definedName name="XCt" localSheetId="3">[6]งบการเงิน!#REF!</definedName>
    <definedName name="XCt">[6]งบการเงิน!#REF!</definedName>
    <definedName name="XEE" localSheetId="1">[6]งบการเงิน!#REF!</definedName>
    <definedName name="XEE" localSheetId="3">[6]งบการเงิน!#REF!</definedName>
    <definedName name="XEE">[6]งบการเงิน!#REF!</definedName>
    <definedName name="XFA" localSheetId="1">[6]งบการเงิน!#REF!</definedName>
    <definedName name="XFA" localSheetId="3">[6]งบการเงิน!#REF!</definedName>
    <definedName name="XFA">[6]งบการเงิน!#REF!</definedName>
    <definedName name="XGG" localSheetId="1">[6]งบการเงิน!#REF!</definedName>
    <definedName name="XGG" localSheetId="3">[6]งบการเงิน!#REF!</definedName>
    <definedName name="XGG">[6]งบการเงิน!#REF!</definedName>
    <definedName name="XII" localSheetId="1">[6]งบการเงิน!#REF!</definedName>
    <definedName name="XII" localSheetId="3">[6]งบการเงิน!#REF!</definedName>
    <definedName name="XII">[6]งบการเงิน!#REF!</definedName>
    <definedName name="XIt" localSheetId="1">[6]งบการเงิน!#REF!</definedName>
    <definedName name="XIt" localSheetId="3">[6]งบการเงิน!#REF!</definedName>
    <definedName name="XIt">[6]งบการเงิน!#REF!</definedName>
    <definedName name="Xitt" localSheetId="1">[6]งบการเงิน!#REF!</definedName>
    <definedName name="Xitt" localSheetId="3">[6]งบการเงิน!#REF!</definedName>
    <definedName name="Xitt">[6]งบการเงิน!#REF!</definedName>
    <definedName name="XIttt" localSheetId="1">[6]งบการเงิน!#REF!</definedName>
    <definedName name="XIttt" localSheetId="3">[6]งบการเงิน!#REF!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1">[6]งบการเงิน!#REF!</definedName>
    <definedName name="XNN" localSheetId="3">[6]งบการเงิน!#REF!</definedName>
    <definedName name="XNN">[6]งบการเงิน!#REF!</definedName>
    <definedName name="XOS" localSheetId="1">[6]งบการเงิน!#REF!</definedName>
    <definedName name="XOS" localSheetId="3">[6]งบการเงิน!#REF!</definedName>
    <definedName name="XOS">[6]งบการเงิน!#REF!</definedName>
    <definedName name="XRE" localSheetId="1">[6]งบการเงิน!#REF!</definedName>
    <definedName name="XRE" localSheetId="3">[6]งบการเงิน!#REF!</definedName>
    <definedName name="XRE">[6]งบการเงิน!#REF!</definedName>
    <definedName name="XREt" localSheetId="1">[6]งบการเงิน!#REF!</definedName>
    <definedName name="XREt" localSheetId="3">[6]งบการเงิน!#REF!</definedName>
    <definedName name="XREt">[6]งบการเงิน!#REF!</definedName>
    <definedName name="XT" localSheetId="1">[6]งบการเงิน!#REF!</definedName>
    <definedName name="XT" localSheetId="3">[6]งบการเงิน!#REF!</definedName>
    <definedName name="XT">[6]งบการเงิน!#REF!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1">#REF!</definedName>
    <definedName name="z" localSheetId="2">#REF!</definedName>
    <definedName name="z" localSheetId="3">#REF!</definedName>
    <definedName name="z">#REF!</definedName>
    <definedName name="zz" localSheetId="1">#REF!</definedName>
    <definedName name="zz" localSheetId="2">#REF!</definedName>
    <definedName name="zz" localSheetId="3">#REF!</definedName>
    <definedName name="zz">#REF!</definedName>
    <definedName name="แ" localSheetId="1">#REF!</definedName>
    <definedName name="แ" localSheetId="2">#REF!</definedName>
    <definedName name="แ" localSheetId="3">#REF!</definedName>
    <definedName name="แ">#REF!</definedName>
    <definedName name="แคบ" localSheetId="1">#REF!</definedName>
    <definedName name="แคบ" localSheetId="2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1">[16]งบการเงิน!#REF!</definedName>
    <definedName name="ซีซี" localSheetId="3">[16]งบการเงิน!#REF!</definedName>
    <definedName name="ซีซี">[16]งบการเงิน!#REF!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1">#REF!</definedName>
    <definedName name="ฟ" localSheetId="2">#REF!</definedName>
    <definedName name="ฟ" localSheetId="3">#REF!</definedName>
    <definedName name="ฟ">#REF!</definedName>
    <definedName name="ม">'[6]cash flow 1'!$H$129</definedName>
    <definedName name="ยกไปเครดิต">'[17]งบทดลอง - ต.ค.2547'!$H$8:$H$305</definedName>
    <definedName name="ยกไปเดบิต">'[17]งบทดลอง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>'[17]งบทดลอง - ต.ค.2547'!$A$8:$A$305</definedName>
    <definedName name="ล" localSheetId="1">[6]งบการเงิน!#REF!</definedName>
    <definedName name="ล" localSheetId="3">[6]งบการเงิน!#REF!</definedName>
    <definedName name="ล">[6]งบการเงิน!#REF!</definedName>
    <definedName name="ส">'[6]cash flow 1'!$H$91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1" i="15" l="1"/>
  <c r="T22" i="16" l="1"/>
  <c r="N79" i="5" l="1"/>
  <c r="J79" i="5"/>
  <c r="N21" i="15" l="1"/>
  <c r="V22" i="16" l="1"/>
  <c r="N22" i="16"/>
  <c r="H79" i="5" l="1"/>
  <c r="H101" i="1"/>
  <c r="R21" i="15" l="1"/>
  <c r="L101" i="1"/>
  <c r="J101" i="1"/>
  <c r="N101" i="1"/>
  <c r="L79" i="5" l="1"/>
</calcChain>
</file>

<file path=xl/sharedStrings.xml><?xml version="1.0" encoding="utf-8"?>
<sst xmlns="http://schemas.openxmlformats.org/spreadsheetml/2006/main" count="277" uniqueCount="179">
  <si>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</si>
  <si>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</si>
  <si>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</si>
  <si>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</si>
  <si>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</si>
  <si>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</si>
  <si>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</si>
  <si>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</si>
  <si>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</si>
  <si>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</si>
  <si>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</si>
  <si>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</si>
  <si>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</si>
  <si>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</si>
  <si>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</si>
  <si>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</si>
  <si>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</si>
  <si>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</si>
  <si>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สำรองตามกฎหมาย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</si>
  <si>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</si>
  <si>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</si>
  <si>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</si>
  <si>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</si>
  <si>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</si>
  <si>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</si>
  <si>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</si>
  <si>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รวมสินทรัพย์หมุนเวียน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</si>
  <si>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</si>
  <si>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</si>
  <si>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</si>
  <si>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รวมรายได้</t>
  </si>
  <si>
    <t>รวมค่าใช้จ่าย</t>
  </si>
  <si>
    <t>และชำระแล้ว</t>
  </si>
  <si>
    <t>เงินสดและรายการเทียบเท่าเงินสด</t>
  </si>
  <si>
    <t>เงินกู้ยืมระยะสั้นจากสถาบันการเงิน</t>
  </si>
  <si>
    <t>ต้นทุนทางการเงิน</t>
  </si>
  <si>
    <t>ค่าใช้จ่ายในการขาย</t>
  </si>
  <si>
    <t>ค่าใช้จ่ายในการบริหาร</t>
  </si>
  <si>
    <t>สินทรัพย์ไม่หมุนเวียนอื่น</t>
  </si>
  <si>
    <t>งบแสดงฐานะการเงิน</t>
  </si>
  <si>
    <t>องค์ประกอบอื่นของส่วนของผู้ถือหุ้น</t>
  </si>
  <si>
    <t>การตีราคาที่ดิน</t>
  </si>
  <si>
    <t>เงินลงทุนในบริษัทย่อย</t>
  </si>
  <si>
    <t xml:space="preserve">หุ้นสามัญจำนวน 21,330,715 หุ้น </t>
  </si>
  <si>
    <t>ของผู้ถือหุ้น</t>
  </si>
  <si>
    <t>ผู้ถือหุ้น</t>
  </si>
  <si>
    <t>งบการเงิน</t>
  </si>
  <si>
    <t>รวมองค์ประกอบ</t>
  </si>
  <si>
    <t>ค่าเสื่อมราคาและค่าตัดจำหน่าย</t>
  </si>
  <si>
    <t>รายการที่ไม่ใช่เงินสด</t>
  </si>
  <si>
    <t>กิจกรรมลงทุน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</si>
  <si>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</si>
  <si>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</si>
  <si>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</si>
  <si>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>เงินสดสุทธิใช้ไปในกิจกรรมลงทุน</t>
  </si>
  <si>
    <t>หุ้นสามัญจำนวน 50,000,000 หุ้น</t>
  </si>
  <si>
    <t>มูลค่าที่ตราไว้หุ้นละ 10 บาท</t>
  </si>
  <si>
    <t>มูลค่าที่ได้รับชำระแล้วหุ้นละ 10 บาท</t>
  </si>
  <si>
    <t>มูลค่าหุ้น</t>
  </si>
  <si>
    <t>ตามกฎหมาย</t>
  </si>
  <si>
    <t>สินค้าคงเหลือ</t>
  </si>
  <si>
    <t xml:space="preserve">งบแสดงการเปลี่ยนแปลงส่วนของผู้ถือหุ้น </t>
  </si>
  <si>
    <t>งบกำไรขาดทุนเบ็ดเสร็จ</t>
  </si>
  <si>
    <t>ผลต่างจากการแปลงค่างบการเงิน</t>
  </si>
  <si>
    <t>งบแสดงฐานะการเงิน (ต่อ)</t>
  </si>
  <si>
    <t>งบการเงินรวม</t>
  </si>
  <si>
    <t>งบการเงินเฉพาะบริษัท</t>
  </si>
  <si>
    <t>ภาระผูกพันผลประโยชน์พนักงาน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</si>
  <si>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</si>
  <si>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</si>
  <si>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</si>
  <si>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</si>
  <si>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</si>
  <si>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</si>
  <si>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</si>
  <si>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</si>
  <si>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</si>
  <si>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</si>
  <si>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</si>
  <si>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</si>
  <si>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- 7 -</t>
  </si>
  <si>
    <t>กระแสเงินสดจากกิจกรรมดำเนินงาน</t>
  </si>
  <si>
    <t>จ่ายดอกเบี้ย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</si>
  <si>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</si>
  <si>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</si>
  <si>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</si>
  <si>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t>เงินสดจ่ายเพื่อซื้อสินทรัพย์ไม่มีตัวตน</t>
  </si>
  <si>
    <t>ที่ดิน อาคารและอุปกรณ์</t>
  </si>
  <si>
    <t>สินทรัพย์ไม่มีตัวตน</t>
  </si>
  <si>
    <t>บริษัท โอเชียนกลาส จำกัด (มหาชน) และบริษัทย่อย</t>
  </si>
  <si>
    <t>เงินกู้ยืมระยะยาวจากสถาบันการเงิน</t>
  </si>
  <si>
    <t>หนี้สินภาษีเงินได้รอการตัดบัญชี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</si>
  <si>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</si>
  <si>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</si>
  <si>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(หน่วย : พันบาท)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</si>
  <si>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</si>
  <si>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</si>
  <si>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- 9 -</t>
  </si>
  <si>
    <t>หนี้สินและส่วนของผู้ถือหุ้น (ต่อ)</t>
  </si>
  <si>
    <t>ค่าใช้จ่ายจากการระงับการผลิตชั่วคราว</t>
  </si>
  <si>
    <t>ที่ถึงกำหนดชำระภายในหนึ่งปี</t>
  </si>
  <si>
    <t>ผลต่างจากอัตราแลกเปลี่ยนจากการแปลงค่างบการเงิน</t>
  </si>
  <si>
    <t>ส่วนของเงินกู้ยืมระยะยาวจากสถาบันการเงิน</t>
  </si>
  <si>
    <t>รายการที่จะถูกจัดประเภทรายการใหม่เข้าไปไว้ใน</t>
  </si>
  <si>
    <t>กรรมการ.............................................................                 กรรมการ.............................................................</t>
  </si>
  <si>
    <t>- 10 -</t>
  </si>
  <si>
    <t>- 8 -</t>
  </si>
  <si>
    <t>- 11 -</t>
  </si>
  <si>
    <t>- 12 -</t>
  </si>
  <si>
    <t>- 13 -</t>
  </si>
  <si>
    <t>กำไรหรือขาดทุนในภายหลัง</t>
  </si>
  <si>
    <t>งบแสดงการเปลี่ยนแปลงส่วนของผู้ถือหุ้น (ต่อ)</t>
  </si>
  <si>
    <t>รับ (จ่าย) จากกิจกรรมดำเนินงาน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</si>
  <si>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</si>
  <si>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</si>
  <si>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- 6 -</t>
  </si>
  <si>
    <t>เงินให้กู้ยืมระยะสั้นแก่บริษัทย่อย</t>
  </si>
  <si>
    <t>เงินสดและรายการเทียบเท่าเงินสดเพิ่มขึ้น (ลดลง) สุทธิ</t>
  </si>
  <si>
    <t>องค์ประกอบอื่นของ</t>
  </si>
  <si>
    <t>ค่าเผื่อ (โอนกลับ) การลดลงของมูลค่าสินค้า</t>
  </si>
  <si>
    <t>กำไร (ขาดทุน) เบ็ดเสร็จรวมสำหรับปี</t>
  </si>
  <si>
    <t>เงินสดจ่ายเพื่อซื้อที่ดิน อาคารและอุปกรณ์</t>
  </si>
  <si>
    <t>เงินสดรับจากการขายที่ดิน อาคารและอุปกรณ์</t>
  </si>
  <si>
    <t xml:space="preserve">เจ้าหนี้ค่าซื้อที่ดิน อาคารและอุปกรณ์ </t>
  </si>
  <si>
    <t>เงินสดรับจากเงินให้กู้ยืมแก่บริษัทย่อย</t>
  </si>
  <si>
    <t>กำไร (ขาดทุน) ก่อนค่าใช้จ่ายภาษีเงินได้</t>
  </si>
  <si>
    <t>กำไร (ขาดทุน) สุทธิสำหรับปี</t>
  </si>
  <si>
    <t>สินทรัพย์สิทธิการใช้</t>
  </si>
  <si>
    <t>ส่วนของหนี้สินตามสัญญาเช่าที่ถึงกำหนด</t>
  </si>
  <si>
    <t>ชำระภายในหนึ่งปี</t>
  </si>
  <si>
    <t>หนี้สินตามสัญญาเช่า</t>
  </si>
  <si>
    <t>ขาดทุนจากอัตราแลกเปลี่ยนเงินตราต่างประเทศ</t>
  </si>
  <si>
    <t>รายการปรับปรุงกระทบกำไร (ขาดทุน) สำหรับปีเป็นเงินสด</t>
  </si>
  <si>
    <t>ดอกเบี้ยรับ</t>
  </si>
  <si>
    <t>เงินสดรับจากเงินกู้ยืมระยะสั้นจากสถาบันการเงิน</t>
  </si>
  <si>
    <t>เงินสดจ่ายเพื่อชำระคืนเงินกู้ยืมระยะสั้นจากสถาบันการเงิน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</si>
  <si>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</si>
  <si>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เงินสดจ่ายเพื่อชำระคืนเงินกู้ยืมระยะยาวจากสถาบันการเงิน</t>
  </si>
  <si>
    <t>เงินสดจ่ายเพื่อชำระหนี้สินตามสัญญาเช่า</t>
  </si>
  <si>
    <t>กิจกรรมจัดหาเงิน</t>
  </si>
  <si>
    <t>การได้มาซึ่งสินทรัพย์สิทธิการใช้ภายใต้สัญญาเช่า</t>
  </si>
  <si>
    <t>กำไร (ขาดทุน) ต่อหุ้นขั้นพื้นฐาน (บาท)</t>
  </si>
  <si>
    <t xml:space="preserve">ขาดทุนจากการจำหน่ายและตัดจำหน่ายที่ดิน </t>
  </si>
  <si>
    <t>อาคารและอุปกรณ์</t>
  </si>
  <si>
    <t>ลูกหนี้การค้าและลูกหนี้หมุนเวียนอื่น</t>
  </si>
  <si>
    <t>2564</t>
  </si>
  <si>
    <t>เจ้าหนี้การค้าและเจ้าหนี้หมุนเวียนอื่น</t>
  </si>
  <si>
    <t>ยอดคงเหลือ ณ วันที่ 31 ธันวาคม 2564</t>
  </si>
  <si>
    <t>หนี้สินสัญญาอนุพันธ์</t>
  </si>
  <si>
    <t>ค่าเผื่อผลขาดทุนด้านเครดิตที่คาดว่าจะเกิดขึ้น</t>
  </si>
  <si>
    <t>ที่ยังไม่เกิดขึ้นจริง</t>
  </si>
  <si>
    <t>ค่าใช้จ่ายภาระผูกพันผลประโยชน์พนักงาน</t>
  </si>
  <si>
    <t>จ่ายภาระผูกพันผลประโยชน์พนักงาน</t>
  </si>
  <si>
    <t>ณ วันที่ 31 ธันวาคม 2565</t>
  </si>
  <si>
    <t>2565</t>
  </si>
  <si>
    <t>สำหรับปีสิ้นสุดวันที่ 31 ธันวาคม 2565</t>
  </si>
  <si>
    <t>ยอดยกมา ณ วันที่ 1 มกราคม 2564</t>
  </si>
  <si>
    <t>ยอดคงเหลือ ณ วันที่ 31 ธันวาคม 2565</t>
  </si>
  <si>
    <t>รายได้ค่าขนส่ง</t>
  </si>
  <si>
    <t>อื่นๆ</t>
  </si>
  <si>
    <t>กำไรขาดทุนเบ็ดเสร็จอื่น</t>
  </si>
  <si>
    <t>กำไรจากอัตราแลกเปลี่ยนเงินตราต่างประเทศ</t>
  </si>
  <si>
    <t>รายการที่จะไม่ถูกจัดประเภทรายการใหม่เข้าไปไว้ใน</t>
  </si>
  <si>
    <t>ขาดทุน (ค่าใช้จ่ายโอนกลับ) จากการปรับลดมูลค่าสินค้า</t>
  </si>
  <si>
    <t>กำไรจากกิจกรรมดำเนินงาน</t>
  </si>
  <si>
    <t>ผลกำไรจากการวัดมูลค่าใหม่ของผลประโยชน์พนักงาน</t>
  </si>
  <si>
    <t>ที่กำหนดไว้-สุทธิจากภาษีเงินได้</t>
  </si>
  <si>
    <t>กำไรเบ็ดเสร็จอื่นสำหรับปี</t>
  </si>
  <si>
    <t>กำไรเบ็ดเสร็จรวมสำหรับปี</t>
  </si>
  <si>
    <t>(กำไร) ขาดทุนจากการวัดมูลค่ายุติธรรมตราสารอนุพันธ์</t>
  </si>
  <si>
    <t>(กำไร) ขาดทุนจากอัตราแลกเปลี่ยนที่ยังไม่เกิดขึ้นจริง</t>
  </si>
  <si>
    <t>เงินสดสุทธิได้มาจากกิจกรรมดำเนินงาน</t>
  </si>
  <si>
    <t>เงินสดสุทธิใช้ไปในกิจกรรมจัดหาเงิน</t>
  </si>
  <si>
    <t>4, 6</t>
  </si>
  <si>
    <t>4, 13</t>
  </si>
  <si>
    <t>4, 24</t>
  </si>
  <si>
    <t>10, 26</t>
  </si>
  <si>
    <t>ค่าใช้จ่ายภาษีเงินได้</t>
  </si>
  <si>
    <t>สินค้าเคลื่อนไหวช้าและล้าสมัย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</si>
</sst>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#,##0;\(#,##0\)"/>
    <numFmt numFmtId="189" formatCode="#,##0.0;\(#,##0.0\)"/>
    <numFmt numFmtId="190" formatCode="_(* #,##0_);_(* \(#,##0\);_(* &quot;-&quot;??_);_(@_)"/>
    <numFmt numFmtId="191" formatCode="#,##0;\(#,##0\);\-"/>
    <numFmt numFmtId="192" formatCode="_-* #,##0.00_-;\-* #,##0.00_-;_-* &quot;-&quot;_-;_-@_-"/>
    <numFmt numFmtId="193" formatCode="_(* #,##0.00_);_(* \(#,##0.00\);_(* &quot;-&quot;_);_(@_)"/>
    <numFmt numFmtId="194" formatCode="_-* #,##0.000_-;\-* #,##0.000_-;_-* &quot;-&quot;???_-;_-@_-"/>
    <numFmt numFmtId="195" formatCode="#,##0.00;\(#,##0.00\)"/>
    <numFmt numFmtId="196" formatCode="_-* #,##0_-;\-* #,##0_-;_-* &quot;-&quot;??_-;_-@_-"/>
  </numFmts>
  <fonts count="19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b/>
      <sz val="9"/>
      <name val="Calibri"/>
      <family val="2"/>
    </font>
    <font>
      <sz val="9"/>
      <name val="Calibri"/>
      <family val="2"/>
    </font>
    <font>
      <b/>
      <u/>
      <sz val="13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sz val="14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18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1" fillId="0" borderId="0"/>
  </cellStyleXfs>
  <cellXfs count="23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88" fontId="5" fillId="0" borderId="0" xfId="0" applyNumberFormat="1" applyFont="1" applyAlignment="1">
      <alignment vertical="center"/>
    </xf>
    <xf numFmtId="188" fontId="4" fillId="0" borderId="0" xfId="0" applyNumberFormat="1" applyFont="1" applyAlignment="1">
      <alignment horizontal="center" vertical="center"/>
    </xf>
    <xf numFmtId="188" fontId="4" fillId="0" borderId="0" xfId="0" applyNumberFormat="1" applyFont="1" applyAlignment="1">
      <alignment vertical="center"/>
    </xf>
    <xf numFmtId="188" fontId="5" fillId="0" borderId="0" xfId="0" applyNumberFormat="1" applyFont="1" applyAlignment="1">
      <alignment horizontal="center" vertical="center"/>
    </xf>
    <xf numFmtId="188" fontId="5" fillId="0" borderId="0" xfId="0" applyNumberFormat="1" applyFont="1" applyAlignment="1">
      <alignment horizontal="right" vertical="center"/>
    </xf>
    <xf numFmtId="188" fontId="5" fillId="0" borderId="1" xfId="0" applyNumberFormat="1" applyFont="1" applyBorder="1" applyAlignment="1">
      <alignment horizontal="right" vertical="center"/>
    </xf>
    <xf numFmtId="0" fontId="5" fillId="0" borderId="0" xfId="9" applyFont="1" applyAlignment="1">
      <alignment vertical="center"/>
    </xf>
    <xf numFmtId="191" fontId="5" fillId="0" borderId="0" xfId="9" applyNumberFormat="1" applyFont="1" applyAlignment="1">
      <alignment vertical="center"/>
    </xf>
    <xf numFmtId="191" fontId="5" fillId="0" borderId="0" xfId="7" applyNumberFormat="1" applyFont="1" applyFill="1" applyBorder="1" applyAlignment="1">
      <alignment vertical="center"/>
    </xf>
    <xf numFmtId="188" fontId="5" fillId="0" borderId="0" xfId="9" applyNumberFormat="1" applyFont="1" applyAlignment="1">
      <alignment horizontal="right" vertical="center"/>
    </xf>
    <xf numFmtId="191" fontId="5" fillId="0" borderId="0" xfId="9" applyNumberFormat="1" applyFont="1" applyAlignment="1">
      <alignment horizontal="right" vertical="center"/>
    </xf>
    <xf numFmtId="0" fontId="2" fillId="0" borderId="0" xfId="9" applyFont="1" applyAlignment="1">
      <alignment vertical="center"/>
    </xf>
    <xf numFmtId="0" fontId="5" fillId="0" borderId="0" xfId="9" applyFont="1" applyAlignment="1">
      <alignment horizontal="right" vertical="center"/>
    </xf>
    <xf numFmtId="0" fontId="5" fillId="0" borderId="0" xfId="13" applyFont="1" applyAlignment="1">
      <alignment vertical="center"/>
    </xf>
    <xf numFmtId="0" fontId="2" fillId="0" borderId="0" xfId="12" applyFont="1" applyAlignment="1">
      <alignment vertical="center"/>
    </xf>
    <xf numFmtId="191" fontId="8" fillId="0" borderId="0" xfId="12" applyNumberFormat="1" applyFont="1" applyAlignment="1">
      <alignment vertical="center"/>
    </xf>
    <xf numFmtId="191" fontId="8" fillId="0" borderId="0" xfId="12" applyNumberFormat="1" applyFont="1" applyAlignment="1">
      <alignment horizontal="center" vertical="center"/>
    </xf>
    <xf numFmtId="191" fontId="8" fillId="0" borderId="0" xfId="12" applyNumberFormat="1" applyFont="1" applyAlignment="1">
      <alignment horizontal="right" vertical="center"/>
    </xf>
    <xf numFmtId="0" fontId="2" fillId="0" borderId="0" xfId="12" applyFont="1" applyAlignment="1">
      <alignment horizontal="center" vertical="center"/>
    </xf>
    <xf numFmtId="0" fontId="5" fillId="0" borderId="0" xfId="9" applyFont="1" applyAlignment="1">
      <alignment horizontal="center" vertical="center"/>
    </xf>
    <xf numFmtId="188" fontId="4" fillId="0" borderId="0" xfId="9" applyNumberFormat="1" applyFont="1" applyAlignment="1">
      <alignment horizontal="center" vertical="center"/>
    </xf>
    <xf numFmtId="188" fontId="9" fillId="0" borderId="0" xfId="9" applyNumberFormat="1" applyFont="1" applyAlignment="1">
      <alignment horizontal="center" vertical="center"/>
    </xf>
    <xf numFmtId="0" fontId="10" fillId="0" borderId="0" xfId="9" applyFont="1" applyAlignment="1">
      <alignment vertical="center"/>
    </xf>
    <xf numFmtId="0" fontId="11" fillId="0" borderId="0" xfId="0" applyFont="1" applyAlignment="1">
      <alignment vertical="center"/>
    </xf>
    <xf numFmtId="188" fontId="11" fillId="0" borderId="0" xfId="0" applyNumberFormat="1" applyFont="1" applyAlignment="1">
      <alignment vertical="center"/>
    </xf>
    <xf numFmtId="0" fontId="11" fillId="0" borderId="0" xfId="9" applyFont="1" applyAlignment="1">
      <alignment vertical="center"/>
    </xf>
    <xf numFmtId="190" fontId="2" fillId="0" borderId="0" xfId="1" applyNumberFormat="1" applyFont="1" applyFill="1" applyAlignment="1">
      <alignment vertical="center"/>
    </xf>
    <xf numFmtId="188" fontId="11" fillId="0" borderId="0" xfId="9" applyNumberFormat="1" applyFont="1" applyAlignment="1">
      <alignment vertical="center"/>
    </xf>
    <xf numFmtId="188" fontId="11" fillId="0" borderId="0" xfId="9" applyNumberFormat="1" applyFont="1" applyAlignment="1">
      <alignment horizontal="right" vertical="center"/>
    </xf>
    <xf numFmtId="191" fontId="11" fillId="0" borderId="0" xfId="9" applyNumberFormat="1" applyFont="1" applyAlignment="1">
      <alignment horizontal="right" vertical="center"/>
    </xf>
    <xf numFmtId="191" fontId="11" fillId="0" borderId="0" xfId="9" applyNumberFormat="1" applyFont="1" applyAlignment="1">
      <alignment vertical="center"/>
    </xf>
    <xf numFmtId="191" fontId="11" fillId="0" borderId="0" xfId="7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190" fontId="2" fillId="0" borderId="0" xfId="1" applyNumberFormat="1" applyFont="1" applyFill="1" applyBorder="1" applyAlignment="1">
      <alignment vertical="center"/>
    </xf>
    <xf numFmtId="190" fontId="5" fillId="0" borderId="0" xfId="1" applyNumberFormat="1" applyFont="1" applyFill="1" applyAlignment="1">
      <alignment horizontal="right" vertical="center"/>
    </xf>
    <xf numFmtId="190" fontId="5" fillId="0" borderId="0" xfId="1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188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88" fontId="1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188" fontId="10" fillId="0" borderId="0" xfId="0" applyNumberFormat="1" applyFont="1" applyAlignment="1">
      <alignment horizontal="center" vertical="center"/>
    </xf>
    <xf numFmtId="188" fontId="12" fillId="0" borderId="0" xfId="0" applyNumberFormat="1" applyFont="1" applyAlignment="1">
      <alignment vertical="center"/>
    </xf>
    <xf numFmtId="188" fontId="10" fillId="0" borderId="0" xfId="0" applyNumberFormat="1" applyFont="1" applyAlignment="1">
      <alignment horizontal="right" vertical="center"/>
    </xf>
    <xf numFmtId="0" fontId="10" fillId="0" borderId="0" xfId="13" applyFont="1" applyAlignment="1">
      <alignment vertical="center"/>
    </xf>
    <xf numFmtId="189" fontId="10" fillId="0" borderId="0" xfId="0" applyNumberFormat="1" applyFont="1" applyAlignment="1">
      <alignment horizontal="center" vertical="center"/>
    </xf>
    <xf numFmtId="188" fontId="11" fillId="0" borderId="0" xfId="9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9" fontId="8" fillId="0" borderId="0" xfId="12" applyNumberFormat="1" applyFont="1" applyAlignment="1">
      <alignment horizontal="center" vertical="center"/>
    </xf>
    <xf numFmtId="187" fontId="5" fillId="0" borderId="0" xfId="1" applyFont="1" applyFill="1" applyAlignment="1">
      <alignment horizontal="right" vertical="center"/>
    </xf>
    <xf numFmtId="190" fontId="5" fillId="0" borderId="0" xfId="0" applyNumberFormat="1" applyFont="1" applyAlignment="1">
      <alignment horizontal="right" vertical="center"/>
    </xf>
    <xf numFmtId="190" fontId="2" fillId="0" borderId="0" xfId="9" applyNumberFormat="1" applyFont="1" applyAlignment="1">
      <alignment vertical="center"/>
    </xf>
    <xf numFmtId="190" fontId="5" fillId="0" borderId="1" xfId="1" applyNumberFormat="1" applyFont="1" applyFill="1" applyBorder="1" applyAlignment="1">
      <alignment horizontal="right" vertical="center"/>
    </xf>
    <xf numFmtId="188" fontId="13" fillId="0" borderId="0" xfId="0" applyNumberFormat="1" applyFont="1" applyAlignment="1">
      <alignment vertical="center"/>
    </xf>
    <xf numFmtId="188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190" fontId="10" fillId="0" borderId="0" xfId="1" applyNumberFormat="1" applyFont="1" applyFill="1" applyBorder="1" applyAlignment="1">
      <alignment horizontal="right" vertical="center"/>
    </xf>
    <xf numFmtId="190" fontId="10" fillId="0" borderId="1" xfId="1" applyNumberFormat="1" applyFont="1" applyFill="1" applyBorder="1" applyAlignment="1">
      <alignment horizontal="right" vertical="center"/>
    </xf>
    <xf numFmtId="190" fontId="10" fillId="0" borderId="2" xfId="1" applyNumberFormat="1" applyFont="1" applyFill="1" applyBorder="1" applyAlignment="1">
      <alignment horizontal="right" vertical="center"/>
    </xf>
    <xf numFmtId="188" fontId="15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188" fontId="4" fillId="0" borderId="0" xfId="0" applyNumberFormat="1" applyFont="1" applyAlignment="1">
      <alignment horizontal="right" vertical="center"/>
    </xf>
    <xf numFmtId="190" fontId="4" fillId="0" borderId="0" xfId="1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90" fontId="4" fillId="0" borderId="0" xfId="1" applyNumberFormat="1" applyFont="1" applyFill="1" applyAlignment="1">
      <alignment horizontal="right" vertical="center"/>
    </xf>
    <xf numFmtId="0" fontId="5" fillId="0" borderId="0" xfId="0" applyFont="1" applyAlignment="1" applyProtection="1">
      <alignment vertical="center"/>
      <protection locked="0"/>
    </xf>
    <xf numFmtId="190" fontId="5" fillId="0" borderId="0" xfId="1" applyNumberFormat="1" applyFont="1" applyFill="1" applyAlignment="1" applyProtection="1">
      <alignment vertical="center"/>
      <protection locked="0"/>
    </xf>
    <xf numFmtId="0" fontId="5" fillId="0" borderId="0" xfId="0" applyFont="1" applyAlignment="1" applyProtection="1">
      <alignment vertical="top"/>
      <protection locked="0"/>
    </xf>
    <xf numFmtId="190" fontId="5" fillId="0" borderId="0" xfId="1" applyNumberFormat="1" applyFont="1" applyFill="1" applyBorder="1" applyAlignment="1" applyProtection="1">
      <alignment vertical="center"/>
      <protection locked="0"/>
    </xf>
    <xf numFmtId="190" fontId="5" fillId="0" borderId="0" xfId="1" applyNumberFormat="1" applyFont="1" applyFill="1" applyAlignment="1" applyProtection="1">
      <alignment vertical="top"/>
      <protection locked="0"/>
    </xf>
    <xf numFmtId="190" fontId="5" fillId="0" borderId="0" xfId="1" applyNumberFormat="1" applyFont="1" applyFill="1" applyBorder="1" applyAlignment="1" applyProtection="1">
      <alignment vertical="top"/>
      <protection locked="0"/>
    </xf>
    <xf numFmtId="188" fontId="5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88" fontId="5" fillId="0" borderId="0" xfId="0" applyNumberFormat="1" applyFont="1" applyAlignment="1" applyProtection="1">
      <alignment horizontal="center" vertical="center"/>
      <protection locked="0"/>
    </xf>
    <xf numFmtId="188" fontId="5" fillId="0" borderId="0" xfId="0" applyNumberFormat="1" applyFont="1" applyAlignment="1" applyProtection="1">
      <alignment horizontal="right" vertical="center"/>
      <protection locked="0"/>
    </xf>
    <xf numFmtId="9" fontId="5" fillId="0" borderId="0" xfId="14" applyFont="1" applyFill="1" applyAlignment="1" applyProtection="1">
      <alignment vertical="center"/>
      <protection locked="0"/>
    </xf>
    <xf numFmtId="0" fontId="5" fillId="0" borderId="0" xfId="13" applyFont="1" applyAlignment="1" applyProtection="1">
      <alignment vertical="center"/>
      <protection locked="0"/>
    </xf>
    <xf numFmtId="187" fontId="5" fillId="0" borderId="0" xfId="1" applyFont="1" applyFill="1" applyAlignment="1" applyProtection="1">
      <alignment vertical="center"/>
      <protection locked="0"/>
    </xf>
    <xf numFmtId="192" fontId="5" fillId="0" borderId="0" xfId="0" applyNumberFormat="1" applyFont="1" applyAlignment="1" applyProtection="1">
      <alignment horizontal="right" vertical="center"/>
      <protection locked="0"/>
    </xf>
    <xf numFmtId="193" fontId="5" fillId="0" borderId="0" xfId="0" applyNumberFormat="1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88" fontId="10" fillId="0" borderId="0" xfId="9" applyNumberFormat="1" applyFont="1" applyAlignment="1">
      <alignment horizontal="center" vertical="center"/>
    </xf>
    <xf numFmtId="188" fontId="12" fillId="0" borderId="0" xfId="9" applyNumberFormat="1" applyFont="1" applyAlignment="1">
      <alignment horizontal="center" vertical="center"/>
    </xf>
    <xf numFmtId="0" fontId="10" fillId="0" borderId="0" xfId="12" applyFont="1" applyAlignment="1">
      <alignment horizontal="center" vertical="center"/>
    </xf>
    <xf numFmtId="0" fontId="10" fillId="0" borderId="0" xfId="12" applyFont="1" applyAlignment="1">
      <alignment vertical="center"/>
    </xf>
    <xf numFmtId="191" fontId="10" fillId="0" borderId="1" xfId="12" applyNumberFormat="1" applyFont="1" applyBorder="1" applyAlignment="1">
      <alignment horizontal="center" vertical="center"/>
    </xf>
    <xf numFmtId="191" fontId="10" fillId="0" borderId="0" xfId="12" applyNumberFormat="1" applyFont="1" applyAlignment="1">
      <alignment horizontal="center" vertical="center"/>
    </xf>
    <xf numFmtId="0" fontId="10" fillId="0" borderId="0" xfId="9" applyFont="1" applyAlignment="1">
      <alignment horizontal="center" vertical="center"/>
    </xf>
    <xf numFmtId="49" fontId="10" fillId="0" borderId="0" xfId="12" applyNumberFormat="1" applyFont="1" applyAlignment="1">
      <alignment horizontal="center" vertical="center"/>
    </xf>
    <xf numFmtId="190" fontId="10" fillId="0" borderId="0" xfId="1" applyNumberFormat="1" applyFont="1" applyFill="1" applyBorder="1" applyAlignment="1">
      <alignment vertical="center"/>
    </xf>
    <xf numFmtId="190" fontId="10" fillId="0" borderId="0" xfId="1" applyNumberFormat="1" applyFont="1" applyFill="1" applyAlignment="1">
      <alignment vertical="center"/>
    </xf>
    <xf numFmtId="190" fontId="10" fillId="0" borderId="1" xfId="1" applyNumberFormat="1" applyFont="1" applyFill="1" applyBorder="1" applyAlignment="1">
      <alignment vertical="center"/>
    </xf>
    <xf numFmtId="190" fontId="10" fillId="0" borderId="3" xfId="1" applyNumberFormat="1" applyFont="1" applyFill="1" applyBorder="1" applyAlignment="1">
      <alignment vertical="center"/>
    </xf>
    <xf numFmtId="191" fontId="10" fillId="0" borderId="0" xfId="12" applyNumberFormat="1" applyFont="1" applyAlignment="1">
      <alignment horizontal="center" wrapText="1"/>
    </xf>
    <xf numFmtId="191" fontId="10" fillId="0" borderId="1" xfId="12" applyNumberFormat="1" applyFont="1" applyBorder="1" applyAlignment="1">
      <alignment horizontal="center" wrapText="1"/>
    </xf>
    <xf numFmtId="0" fontId="2" fillId="0" borderId="1" xfId="9" applyFont="1" applyBorder="1" applyAlignment="1">
      <alignment vertical="center"/>
    </xf>
    <xf numFmtId="194" fontId="5" fillId="0" borderId="0" xfId="0" applyNumberFormat="1" applyFont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190" fontId="16" fillId="0" borderId="0" xfId="17" applyNumberFormat="1" applyFont="1" applyFill="1" applyBorder="1" applyAlignment="1">
      <alignment horizontal="right" vertical="center"/>
    </xf>
    <xf numFmtId="37" fontId="4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right" vertical="center"/>
    </xf>
    <xf numFmtId="190" fontId="10" fillId="0" borderId="5" xfId="1" applyNumberFormat="1" applyFont="1" applyFill="1" applyBorder="1" applyAlignment="1">
      <alignment vertical="center"/>
    </xf>
    <xf numFmtId="190" fontId="5" fillId="0" borderId="4" xfId="1" applyNumberFormat="1" applyFont="1" applyFill="1" applyBorder="1" applyAlignment="1">
      <alignment horizontal="right" vertical="center"/>
    </xf>
    <xf numFmtId="188" fontId="11" fillId="0" borderId="0" xfId="9" applyNumberFormat="1" applyFont="1"/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88" fontId="11" fillId="0" borderId="0" xfId="0" applyNumberFormat="1" applyFont="1" applyAlignment="1">
      <alignment horizontal="center" vertical="center"/>
    </xf>
    <xf numFmtId="190" fontId="5" fillId="0" borderId="3" xfId="1" applyNumberFormat="1" applyFont="1" applyFill="1" applyBorder="1" applyAlignment="1">
      <alignment horizontal="right" vertical="center"/>
    </xf>
    <xf numFmtId="188" fontId="13" fillId="0" borderId="0" xfId="11" applyNumberFormat="1" applyFont="1" applyAlignment="1">
      <alignment vertical="center" wrapText="1"/>
    </xf>
    <xf numFmtId="188" fontId="14" fillId="0" borderId="0" xfId="11" applyNumberFormat="1" applyFont="1" applyAlignment="1">
      <alignment vertical="center" wrapText="1"/>
    </xf>
    <xf numFmtId="187" fontId="5" fillId="0" borderId="0" xfId="1" applyFont="1" applyFill="1" applyBorder="1" applyAlignment="1">
      <alignment horizontal="right" vertical="center"/>
    </xf>
    <xf numFmtId="188" fontId="14" fillId="0" borderId="0" xfId="11" applyNumberFormat="1" applyFont="1" applyAlignment="1">
      <alignment vertical="center"/>
    </xf>
    <xf numFmtId="188" fontId="13" fillId="0" borderId="0" xfId="11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88" fontId="16" fillId="0" borderId="0" xfId="0" applyNumberFormat="1" applyFont="1" applyAlignment="1">
      <alignment vertical="center"/>
    </xf>
    <xf numFmtId="188" fontId="17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188" fontId="16" fillId="0" borderId="0" xfId="0" applyNumberFormat="1" applyFont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190" fontId="16" fillId="0" borderId="0" xfId="1" applyNumberFormat="1" applyFont="1" applyFill="1" applyBorder="1" applyAlignment="1">
      <alignment horizontal="right" vertical="center"/>
    </xf>
    <xf numFmtId="190" fontId="16" fillId="0" borderId="0" xfId="1" applyNumberFormat="1" applyFont="1" applyFill="1" applyBorder="1" applyAlignment="1">
      <alignment vertical="center"/>
    </xf>
    <xf numFmtId="189" fontId="16" fillId="0" borderId="0" xfId="0" applyNumberFormat="1" applyFont="1" applyAlignment="1">
      <alignment vertical="center"/>
    </xf>
    <xf numFmtId="190" fontId="16" fillId="0" borderId="1" xfId="1" applyNumberFormat="1" applyFont="1" applyFill="1" applyBorder="1" applyAlignment="1">
      <alignment horizontal="right" vertical="center"/>
    </xf>
    <xf numFmtId="190" fontId="16" fillId="0" borderId="2" xfId="1" applyNumberFormat="1" applyFont="1" applyFill="1" applyBorder="1" applyAlignment="1">
      <alignment horizontal="right" vertical="center"/>
    </xf>
    <xf numFmtId="190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187" fontId="18" fillId="0" borderId="0" xfId="1" applyFont="1" applyFill="1" applyAlignment="1">
      <alignment horizontal="right" vertical="center"/>
    </xf>
    <xf numFmtId="0" fontId="18" fillId="0" borderId="0" xfId="0" applyFont="1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188" fontId="4" fillId="0" borderId="0" xfId="0" applyNumberFormat="1" applyFont="1" applyAlignment="1" applyProtection="1">
      <alignment horizontal="center" vertical="center"/>
      <protection locked="0"/>
    </xf>
    <xf numFmtId="188" fontId="4" fillId="0" borderId="0" xfId="0" applyNumberFormat="1" applyFont="1" applyAlignment="1" applyProtection="1">
      <alignment vertical="center"/>
      <protection locked="0"/>
    </xf>
    <xf numFmtId="41" fontId="5" fillId="0" borderId="0" xfId="0" applyNumberFormat="1" applyFont="1" applyAlignment="1" applyProtection="1">
      <alignment vertical="center"/>
      <protection locked="0"/>
    </xf>
    <xf numFmtId="41" fontId="5" fillId="0" borderId="0" xfId="0" applyNumberFormat="1" applyFont="1" applyAlignment="1" applyProtection="1">
      <alignment horizontal="right" vertical="center"/>
      <protection locked="0"/>
    </xf>
    <xf numFmtId="190" fontId="5" fillId="0" borderId="0" xfId="1" applyNumberFormat="1" applyFont="1" applyFill="1" applyBorder="1" applyAlignment="1" applyProtection="1">
      <alignment horizontal="right" vertical="center"/>
      <protection locked="0"/>
    </xf>
    <xf numFmtId="190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0" xfId="0" applyNumberFormat="1" applyFont="1" applyAlignment="1" applyProtection="1">
      <alignment horizontal="right" vertical="center"/>
      <protection locked="0"/>
    </xf>
    <xf numFmtId="43" fontId="5" fillId="0" borderId="1" xfId="0" applyNumberFormat="1" applyFont="1" applyBorder="1" applyAlignment="1" applyProtection="1">
      <alignment horizontal="right" vertical="center"/>
      <protection locked="0"/>
    </xf>
    <xf numFmtId="190" fontId="5" fillId="0" borderId="3" xfId="1" applyNumberFormat="1" applyFont="1" applyFill="1" applyBorder="1" applyAlignment="1" applyProtection="1">
      <alignment vertical="center"/>
      <protection locked="0"/>
    </xf>
    <xf numFmtId="43" fontId="5" fillId="0" borderId="0" xfId="0" applyNumberFormat="1" applyFont="1" applyAlignment="1" applyProtection="1">
      <alignment vertical="center"/>
      <protection locked="0"/>
    </xf>
    <xf numFmtId="187" fontId="5" fillId="0" borderId="2" xfId="1" applyFont="1" applyFill="1" applyBorder="1" applyAlignment="1" applyProtection="1">
      <alignment vertical="center"/>
      <protection locked="0"/>
    </xf>
    <xf numFmtId="195" fontId="5" fillId="0" borderId="0" xfId="0" applyNumberFormat="1" applyFont="1" applyAlignment="1" applyProtection="1">
      <alignment vertical="center"/>
      <protection locked="0"/>
    </xf>
    <xf numFmtId="195" fontId="5" fillId="0" borderId="2" xfId="0" applyNumberFormat="1" applyFont="1" applyBorder="1" applyAlignment="1" applyProtection="1">
      <alignment vertical="center"/>
      <protection locked="0"/>
    </xf>
    <xf numFmtId="195" fontId="5" fillId="0" borderId="0" xfId="0" applyNumberFormat="1" applyFont="1" applyAlignment="1" applyProtection="1">
      <alignment horizontal="right" vertical="center"/>
      <protection locked="0"/>
    </xf>
    <xf numFmtId="195" fontId="5" fillId="0" borderId="2" xfId="0" applyNumberFormat="1" applyFont="1" applyBorder="1" applyAlignment="1" applyProtection="1">
      <alignment horizontal="right" vertical="center"/>
      <protection locked="0"/>
    </xf>
    <xf numFmtId="190" fontId="5" fillId="0" borderId="0" xfId="0" applyNumberFormat="1" applyFont="1" applyAlignment="1">
      <alignment vertical="center"/>
    </xf>
    <xf numFmtId="0" fontId="5" fillId="0" borderId="0" xfId="18" applyFont="1" applyAlignment="1">
      <alignment vertical="center"/>
    </xf>
    <xf numFmtId="188" fontId="9" fillId="0" borderId="0" xfId="18" applyNumberFormat="1" applyFont="1" applyAlignment="1">
      <alignment horizontal="center" vertical="center"/>
    </xf>
    <xf numFmtId="188" fontId="10" fillId="0" borderId="0" xfId="18" applyNumberFormat="1" applyFont="1" applyAlignment="1">
      <alignment horizontal="center" vertical="center"/>
    </xf>
    <xf numFmtId="188" fontId="12" fillId="0" borderId="0" xfId="18" applyNumberFormat="1" applyFont="1" applyAlignment="1">
      <alignment horizontal="center" vertical="center"/>
    </xf>
    <xf numFmtId="0" fontId="2" fillId="0" borderId="0" xfId="18" applyFont="1" applyAlignment="1">
      <alignment vertical="center"/>
    </xf>
    <xf numFmtId="0" fontId="10" fillId="0" borderId="0" xfId="18" applyFont="1" applyAlignment="1">
      <alignment horizontal="center" vertical="center"/>
    </xf>
    <xf numFmtId="0" fontId="10" fillId="0" borderId="0" xfId="18" applyFont="1" applyAlignment="1">
      <alignment vertical="center"/>
    </xf>
    <xf numFmtId="191" fontId="10" fillId="0" borderId="0" xfId="18" applyNumberFormat="1" applyFont="1" applyAlignment="1">
      <alignment horizontal="center" vertical="center"/>
    </xf>
    <xf numFmtId="190" fontId="2" fillId="0" borderId="0" xfId="18" applyNumberFormat="1" applyFont="1" applyAlignment="1">
      <alignment vertical="center"/>
    </xf>
    <xf numFmtId="188" fontId="11" fillId="0" borderId="0" xfId="18" applyNumberFormat="1" applyFont="1"/>
    <xf numFmtId="0" fontId="5" fillId="0" borderId="0" xfId="18" applyFont="1" applyAlignment="1">
      <alignment horizontal="right" vertical="center"/>
    </xf>
    <xf numFmtId="188" fontId="5" fillId="0" borderId="0" xfId="18" applyNumberFormat="1" applyFont="1" applyAlignment="1">
      <alignment horizontal="right" vertical="center"/>
    </xf>
    <xf numFmtId="191" fontId="5" fillId="0" borderId="0" xfId="18" applyNumberFormat="1" applyFont="1" applyAlignment="1">
      <alignment horizontal="right" vertical="center"/>
    </xf>
    <xf numFmtId="191" fontId="5" fillId="0" borderId="0" xfId="18" applyNumberFormat="1" applyFont="1" applyAlignment="1">
      <alignment vertical="center"/>
    </xf>
    <xf numFmtId="188" fontId="11" fillId="0" borderId="0" xfId="18" applyNumberFormat="1" applyFont="1" applyAlignment="1">
      <alignment horizontal="center" vertical="center"/>
    </xf>
    <xf numFmtId="188" fontId="4" fillId="0" borderId="0" xfId="18" applyNumberFormat="1" applyFont="1" applyAlignment="1">
      <alignment horizontal="center" vertical="center"/>
    </xf>
    <xf numFmtId="0" fontId="5" fillId="0" borderId="0" xfId="18" applyFont="1" applyAlignment="1">
      <alignment horizontal="center" vertical="center"/>
    </xf>
    <xf numFmtId="191" fontId="2" fillId="0" borderId="0" xfId="18" applyNumberFormat="1" applyFont="1" applyAlignment="1">
      <alignment vertical="center"/>
    </xf>
    <xf numFmtId="190" fontId="16" fillId="0" borderId="0" xfId="1" applyNumberFormat="1" applyFont="1" applyAlignment="1">
      <alignment vertical="center"/>
    </xf>
    <xf numFmtId="43" fontId="5" fillId="0" borderId="0" xfId="0" applyNumberFormat="1" applyFont="1" applyAlignment="1" applyProtection="1">
      <alignment horizontal="right" vertical="center"/>
      <protection locked="0"/>
    </xf>
    <xf numFmtId="41" fontId="5" fillId="0" borderId="1" xfId="0" applyNumberFormat="1" applyFont="1" applyBorder="1" applyAlignment="1" applyProtection="1">
      <alignment vertical="center"/>
      <protection locked="0"/>
    </xf>
    <xf numFmtId="41" fontId="5" fillId="0" borderId="1" xfId="0" applyNumberFormat="1" applyFont="1" applyBorder="1" applyAlignment="1" applyProtection="1">
      <alignment horizontal="right" vertical="center"/>
      <protection locked="0"/>
    </xf>
    <xf numFmtId="41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13" applyFont="1" applyAlignment="1" applyProtection="1">
      <alignment vertical="center"/>
      <protection locked="0"/>
    </xf>
    <xf numFmtId="188" fontId="5" fillId="0" borderId="1" xfId="0" applyNumberFormat="1" applyFont="1" applyBorder="1" applyAlignment="1" applyProtection="1">
      <alignment horizontal="right" vertical="center"/>
      <protection locked="0"/>
    </xf>
    <xf numFmtId="188" fontId="10" fillId="0" borderId="0" xfId="0" applyNumberFormat="1" applyFont="1" applyAlignment="1" applyProtection="1">
      <alignment vertical="center"/>
      <protection locked="0"/>
    </xf>
    <xf numFmtId="0" fontId="10" fillId="0" borderId="0" xfId="13" applyFont="1" applyAlignment="1" applyProtection="1">
      <alignment vertical="center"/>
      <protection locked="0"/>
    </xf>
    <xf numFmtId="188" fontId="10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49" fontId="10" fillId="0" borderId="0" xfId="0" applyNumberFormat="1" applyFont="1" applyAlignment="1" applyProtection="1">
      <alignment horizontal="right" vertical="center"/>
      <protection locked="0"/>
    </xf>
    <xf numFmtId="196" fontId="5" fillId="0" borderId="0" xfId="0" applyNumberFormat="1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188" fontId="16" fillId="0" borderId="1" xfId="0" applyNumberFormat="1" applyFont="1" applyBorder="1" applyAlignment="1">
      <alignment horizontal="center" vertical="center"/>
    </xf>
    <xf numFmtId="188" fontId="16" fillId="0" borderId="0" xfId="0" applyNumberFormat="1" applyFont="1" applyAlignment="1">
      <alignment vertical="center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88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188" fontId="11" fillId="0" borderId="0" xfId="0" applyNumberFormat="1" applyFont="1" applyAlignment="1">
      <alignment horizontal="center" vertical="center"/>
    </xf>
    <xf numFmtId="188" fontId="10" fillId="0" borderId="0" xfId="0" applyNumberFormat="1" applyFont="1" applyAlignment="1">
      <alignment horizontal="left" vertical="center"/>
    </xf>
    <xf numFmtId="188" fontId="5" fillId="0" borderId="4" xfId="0" applyNumberFormat="1" applyFont="1" applyBorder="1" applyAlignment="1" applyProtection="1">
      <alignment horizontal="center" vertical="center"/>
      <protection locked="0"/>
    </xf>
    <xf numFmtId="188" fontId="5" fillId="0" borderId="1" xfId="0" applyNumberFormat="1" applyFont="1" applyBorder="1" applyAlignment="1" applyProtection="1">
      <alignment horizontal="center" vertical="center"/>
      <protection locked="0"/>
    </xf>
    <xf numFmtId="0" fontId="11" fillId="0" borderId="0" xfId="0" quotePrefix="1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5" fillId="0" borderId="1" xfId="0" applyFont="1" applyBorder="1" applyAlignment="1" applyProtection="1">
      <alignment horizontal="right" vertical="center"/>
      <protection locked="0"/>
    </xf>
    <xf numFmtId="191" fontId="8" fillId="0" borderId="0" xfId="12" applyNumberFormat="1" applyFont="1" applyAlignment="1">
      <alignment horizontal="center" vertical="center"/>
    </xf>
    <xf numFmtId="0" fontId="5" fillId="0" borderId="0" xfId="18" applyFont="1" applyAlignment="1">
      <alignment horizontal="center" vertical="center"/>
    </xf>
    <xf numFmtId="191" fontId="10" fillId="0" borderId="4" xfId="12" applyNumberFormat="1" applyFont="1" applyBorder="1" applyAlignment="1">
      <alignment horizontal="center" vertical="center"/>
    </xf>
    <xf numFmtId="0" fontId="10" fillId="0" borderId="0" xfId="12" applyFont="1" applyAlignment="1">
      <alignment horizontal="center" vertical="center"/>
    </xf>
    <xf numFmtId="0" fontId="9" fillId="0" borderId="0" xfId="18" applyFont="1" applyAlignment="1">
      <alignment horizontal="center" vertical="center"/>
    </xf>
    <xf numFmtId="188" fontId="9" fillId="0" borderId="0" xfId="18" applyNumberFormat="1" applyFont="1" applyAlignment="1">
      <alignment horizontal="center" vertical="center"/>
    </xf>
    <xf numFmtId="191" fontId="10" fillId="0" borderId="1" xfId="12" applyNumberFormat="1" applyFont="1" applyBorder="1" applyAlignment="1">
      <alignment horizontal="center" vertical="center"/>
    </xf>
    <xf numFmtId="0" fontId="11" fillId="0" borderId="0" xfId="18" quotePrefix="1" applyFont="1" applyAlignment="1">
      <alignment horizontal="center" vertical="center"/>
    </xf>
    <xf numFmtId="0" fontId="11" fillId="0" borderId="0" xfId="18" applyFont="1" applyAlignment="1">
      <alignment horizontal="center" vertical="center"/>
    </xf>
    <xf numFmtId="188" fontId="10" fillId="0" borderId="1" xfId="18" applyNumberFormat="1" applyFont="1" applyBorder="1" applyAlignment="1">
      <alignment horizontal="right" vertical="center"/>
    </xf>
    <xf numFmtId="0" fontId="5" fillId="0" borderId="0" xfId="9" applyFont="1" applyAlignment="1">
      <alignment horizontal="center" vertical="center"/>
    </xf>
    <xf numFmtId="191" fontId="10" fillId="0" borderId="0" xfId="12" applyNumberFormat="1" applyFont="1" applyAlignment="1">
      <alignment horizontal="center"/>
    </xf>
    <xf numFmtId="0" fontId="9" fillId="0" borderId="0" xfId="9" applyFont="1" applyAlignment="1">
      <alignment horizontal="center" vertical="center"/>
    </xf>
    <xf numFmtId="188" fontId="9" fillId="0" borderId="0" xfId="9" applyNumberFormat="1" applyFont="1" applyAlignment="1">
      <alignment horizontal="center" vertical="center"/>
    </xf>
    <xf numFmtId="0" fontId="11" fillId="0" borderId="0" xfId="9" quotePrefix="1" applyFont="1" applyAlignment="1">
      <alignment horizontal="center" vertical="center"/>
    </xf>
    <xf numFmtId="0" fontId="11" fillId="0" borderId="0" xfId="9" applyFont="1" applyAlignment="1">
      <alignment horizontal="center" vertical="center"/>
    </xf>
    <xf numFmtId="188" fontId="10" fillId="0" borderId="1" xfId="9" applyNumberFormat="1" applyFont="1" applyBorder="1" applyAlignment="1">
      <alignment horizontal="right" vertical="center"/>
    </xf>
    <xf numFmtId="188" fontId="5" fillId="0" borderId="1" xfId="0" applyNumberFormat="1" applyFont="1" applyBorder="1" applyAlignment="1">
      <alignment horizontal="center" vertical="center"/>
    </xf>
    <xf numFmtId="188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</cellXfs>
  <cellStyles count="19">
    <cellStyle name="Comma" xfId="1" builtinId="3"/>
    <cellStyle name="Comma 2" xfId="2" xr:uid="{00000000-0005-0000-0000-000001000000}"/>
    <cellStyle name="Comma 2 6" xfId="3" xr:uid="{00000000-0005-0000-0000-000002000000}"/>
    <cellStyle name="Comma 23" xfId="4" xr:uid="{00000000-0005-0000-0000-000003000000}"/>
    <cellStyle name="Comma 3" xfId="5" xr:uid="{00000000-0005-0000-0000-000004000000}"/>
    <cellStyle name="Comma 3 2 3" xfId="6" xr:uid="{00000000-0005-0000-0000-000005000000}"/>
    <cellStyle name="Comma 4 2" xfId="17" xr:uid="{00000000-0005-0000-0000-000006000000}"/>
    <cellStyle name="Comma 94" xfId="7" xr:uid="{00000000-0005-0000-0000-000007000000}"/>
    <cellStyle name="Normal" xfId="0" builtinId="0"/>
    <cellStyle name="Normal 110" xfId="8" xr:uid="{00000000-0005-0000-0000-000009000000}"/>
    <cellStyle name="Normal 111" xfId="9" xr:uid="{00000000-0005-0000-0000-00000A000000}"/>
    <cellStyle name="Normal 111 2" xfId="18" xr:uid="{98CF7579-2BFA-49A9-AA04-C60D5FCE39AC}"/>
    <cellStyle name="Normal 2" xfId="10" xr:uid="{00000000-0005-0000-0000-00000B000000}"/>
    <cellStyle name="Normal 30" xfId="11" xr:uid="{00000000-0005-0000-0000-00000C000000}"/>
    <cellStyle name="Normal_T-59-Q1" xfId="12" xr:uid="{00000000-0005-0000-0000-00000D000000}"/>
    <cellStyle name="Normal_T-87-Q3" xfId="13" xr:uid="{00000000-0005-0000-0000-00000E000000}"/>
    <cellStyle name="Percent" xfId="14" builtinId="5"/>
    <cellStyle name="Percent 2" xfId="15" xr:uid="{00000000-0005-0000-0000-000010000000}"/>
    <cellStyle name="Percent 3" xfId="16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dd\OCEAN%20GLASS\WP-Ple\OCG\WP_12.31.08\Ocean_Q1'08\D1_Q3'06\D1_Q3'06\cash%20company\BKK\Diana_Group\DIANA_Q2'06\NFC\Documents%20and%20Settings\Administrator\Desktop\data17%20-%20&#3617;&#3640;&#3585;\Q3\working%20paper%20cash%20flow%20PP?283303D1" TargetMode="External"/><Relationship Id="rId1" Type="http://schemas.openxmlformats.org/officeDocument/2006/relationships/externalLinkPath" Target="file:///\\283303D1\working%20paper%20cash%20flow%20PP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ata1\Business%20Plan\Business%20Plan%202012\PM&amp;Downtime%20Time\Copy%20of%20WO_Quick%20Report(BM)%20Jan-July%202011%20(2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ball\job\Oceanglass\2010\OCE_WP_03.31.09\Detail\P'Dang\M3_Var_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ata17%20-%20&#3617;&#3640;&#3585;\Q3\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Users\piyanuch\Documents\OceanGlass%20PCL\2014\Auditor%20(external)_2014\YE'2013\Documents%20and%20Settings\user\Local%20Settings\Temporary%20Internet%20Files\OLK1C8\Fomular%20Batch%20Mixing%20&amp;%20Molten%20Glass%20Plant%20AB&amp;C.xls?02AAD32F" TargetMode="External"/><Relationship Id="rId1" Type="http://schemas.openxmlformats.org/officeDocument/2006/relationships/externalLinkPath" Target="file:///\\02AAD32F\Fomular%20Batch%20Mixing%20&amp;%20Molten%20Glass%20Plant%20AB&amp;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ata17%20-%20&#3617;&#3640;&#3585;\Q3\working%20paper%20cash%20flow%20PPM%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  <sheetName val="Mar"/>
      <sheetName val="Statement_BAHT"/>
      <sheetName val="10-1 Media"/>
      <sheetName val="10-cut"/>
      <sheetName val="LCGRAPH"/>
      <sheetName val="2779"/>
      <sheetName val="Trial Balance"/>
      <sheetName val="COST (ACC.ขาย10-2005)"/>
      <sheetName val="equity"/>
      <sheetName val="J100"/>
      <sheetName val="Group"/>
      <sheetName val="G1"/>
      <sheetName val="G3"/>
      <sheetName val="เงินกู้ MGC"/>
      <sheetName val="data"/>
      <sheetName val="CBS_Y11&amp;10"/>
      <sheetName val="ヘッダ"/>
      <sheetName val="MACRO2"/>
      <sheetName val="PL CC 2013"/>
      <sheetName val="CompanyList"/>
      <sheetName val="Master"/>
      <sheetName val=" IB-PL-YTD"/>
      <sheetName val="Header"/>
      <sheetName val="Lookups"/>
      <sheetName val="Cost Summary"/>
      <sheetName val="งบทดลอง - ต.ค.2547"/>
      <sheetName val="F1"/>
      <sheetName val="加工リスト"/>
      <sheetName val="เงินกู้_MGC"/>
      <sheetName val="Wkgs_BS Lead"/>
      <sheetName val="f-1"/>
      <sheetName val="AccpacTB"/>
      <sheetName val="Sheet1"/>
      <sheetName val="TB(5Feb13)"/>
      <sheetName val="10-1_Media"/>
      <sheetName val="Trial_Balance"/>
      <sheetName val="COST_(ACC_ขาย10-2005)"/>
      <sheetName val="PL_CC_2013"/>
      <sheetName val="Cost_Summary"/>
      <sheetName val="FG-ISSUED"/>
      <sheetName val="part-local"/>
      <sheetName val="part-import"/>
      <sheetName val="P8_WW"/>
      <sheetName val="Elimination"/>
      <sheetName val="TB"/>
      <sheetName val="BS-FULL"/>
      <sheetName val="Wkgs_BS_Lead"/>
      <sheetName val="เงินกู้_MGC1"/>
      <sheetName val="งบทดลอง_-_ต_ค_2547"/>
      <sheetName val="_IB-PL-YTD"/>
      <sheetName val="เงินกู้ธนชาติ"/>
      <sheetName val="test 2"/>
      <sheetName val="GL CB"/>
      <sheetName val="219200"/>
      <sheetName val="IN"/>
      <sheetName val="CA5"/>
      <sheetName val="List of Related"/>
      <sheetName val="L110.Analytic Mar 15 VS 16"/>
      <sheetName val="Cost duplicate"/>
      <sheetName val="INFORM"/>
      <sheetName val="Source Data (ปี)"/>
      <sheetName val="K340 NRV per audit  "/>
      <sheetName val="v_cut_ผลรวม"/>
      <sheetName val="v_cut_รหัส"/>
      <sheetName val="v_cut_วัน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  <sheetName val="Calendar"/>
      <sheetName val="5.PA PL"/>
      <sheetName val="CF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  <sheetName val="01'06-3_1_61"/>
      <sheetName val="Sale 0502"/>
      <sheetName val="Sale 0501"/>
      <sheetName val="01'06-3_1_62"/>
      <sheetName val="Sale_0502"/>
      <sheetName val="Sale_0501"/>
      <sheetName val="Standard costRM2006"/>
      <sheetName val="ops tb"/>
      <sheetName val="PS-1995"/>
      <sheetName val="ปัจจุบัน "/>
      <sheetName val="set_"/>
      <sheetName val="ยานพาหนะ"/>
      <sheetName val="อาคาร"/>
      <sheetName val="name"/>
      <sheetName val="10-1_Media"/>
      <sheetName val="01000(A)"/>
      <sheetName val="Lead"/>
      <sheetName val="BGT97STAFF"/>
      <sheetName val="Header"/>
      <sheetName val="TrialBalance Q3-2002"/>
      <sheetName val="ELEC45-01"/>
      <sheetName val="Selling and Admins (DONE)"/>
      <sheetName val="Trial Balance"/>
      <sheetName val="Data_MS_2"/>
      <sheetName val="Mthly"/>
      <sheetName val="MMAsst"/>
      <sheetName val="ExRate"/>
      <sheetName val="10-1_Media1"/>
      <sheetName val="TrialBalance_Q3-2002"/>
      <sheetName val="RATE"/>
      <sheetName val="JV"/>
      <sheetName val="Sheet_Name_List"/>
      <sheetName val="PASA 2-2008 TPR"/>
      <sheetName val="資金繰り表 (9)"/>
      <sheetName val="PASA_2-2008_TPR"/>
      <sheetName val="資金繰り表_(9)"/>
      <sheetName val="資金繰り表･CASH FLOW（９）"/>
      <sheetName val="Tabelle1"/>
      <sheetName val="01'06-3_1_63"/>
      <sheetName val="10-1_Media2"/>
      <sheetName val="ops_tb"/>
      <sheetName val="Trial_Balance"/>
      <sheetName val="Sale_05021"/>
      <sheetName val="Sale_05011"/>
      <sheetName val="TrialBalance_Q3-20021"/>
      <sheetName val="Selling_and_Admins_(DONE)"/>
      <sheetName val="PASA_2-2008_TPR1"/>
      <sheetName val="資金繰り表_(9)1"/>
      <sheetName val="資金繰り表･CASH_FLOW（９）"/>
      <sheetName val="cu_วัน"/>
      <sheetName val="cu_รหัส"/>
      <sheetName val="S33"/>
      <sheetName val="14.9月分"/>
      <sheetName val="FG-ISSUED"/>
      <sheetName val="PROD SUMMARY"/>
      <sheetName val="me006"/>
      <sheetName val="Subscriber Report"/>
      <sheetName val="Macro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  <sheetData sheetId="56"/>
      <sheetData sheetId="57" refreshError="1"/>
      <sheetData sheetId="58" refreshError="1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  <sheetName val="TELDISCOUNT"/>
      <sheetName val="Debt"/>
      <sheetName val="CUMUL"/>
      <sheetName val="Macro1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  <sheetName val="W-Food"/>
      <sheetName val="W-Signd"/>
      <sheetName val="List valid date"/>
      <sheetName val="PL-Kip(after adj)"/>
      <sheetName val="Fagor04-A3112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  <sheetName val="SCB 1 - Current"/>
      <sheetName val="SCB 2 - Current"/>
      <sheetName val="pa group"/>
      <sheetName val="ASS_"/>
      <sheetName val="LIA_"/>
      <sheetName val="SUM"/>
      <sheetName val="ASS_1"/>
      <sheetName val="LIA_1"/>
      <sheetName val="SCB_1_-_Current"/>
      <sheetName val="SCB_2_-_Current"/>
      <sheetName val="pa_group"/>
      <sheetName val="ASS_2"/>
      <sheetName val="LIA_2"/>
      <sheetName val="SCB_1_-_Current1"/>
      <sheetName val="SCB_2_-_Current1"/>
      <sheetName val="pa_group1"/>
      <sheetName val="AC- Employment Wk"/>
      <sheetName val="Trial Balance"/>
      <sheetName val="TB as of Sep 2002"/>
      <sheetName val="JJDHT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  <sheetName val="MOULD"/>
      <sheetName val="ASS_"/>
      <sheetName val="LIA_"/>
      <sheetName val="ASS_1"/>
      <sheetName val="LIA_1"/>
      <sheetName val="ASS_2"/>
      <sheetName val="LIA_2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JAN50"/>
      <sheetName val="Prod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Det_WIP"/>
      <sheetName val="tot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Index ใหม่"/>
      <sheetName val="INDEX"/>
      <sheetName val="ABS"/>
      <sheetName val="APL"/>
      <sheetName val="วิเคราะห์สินทรัพย์"/>
      <sheetName val="วิเคราะห์หนี้สิน"/>
      <sheetName val="วิเคราะห์รายได้ คชจ."/>
      <sheetName val="CA"/>
      <sheetName val="AJE"/>
      <sheetName val="REC"/>
      <sheetName val="SMS"/>
      <sheetName val="TB1-55"/>
      <sheetName val="TB3-55"/>
      <sheetName val="TB1-56"/>
      <sheetName val="MAT"/>
      <sheetName val="MATใหม่"/>
      <sheetName val="คำนวณ Tax"/>
      <sheetName val="WCRพี่ชาติQ2-56"/>
      <sheetName val="WCR Q3-56"/>
      <sheetName val="วิเคราะห์อัตราส่วน"/>
      <sheetName val="BS "/>
      <sheetName val="PL "/>
      <sheetName val="TB Q3-56."/>
      <sheetName val="TAX"/>
      <sheetName val="A"/>
      <sheetName val="C"/>
      <sheetName val="TB Q2-56."/>
      <sheetName val="E"/>
      <sheetName val="G"/>
      <sheetName val="R"/>
      <sheetName val="I"/>
      <sheetName val="M"/>
      <sheetName val="FA"/>
      <sheetName val="K"/>
      <sheetName val="S"/>
      <sheetName val="OS"/>
      <sheetName val="CC"/>
      <sheetName val="AA"/>
      <sheetName val="BB"/>
      <sheetName val="EE"/>
      <sheetName val="KK"/>
      <sheetName val="JJ"/>
      <sheetName val="DD"/>
      <sheetName val="II"/>
      <sheetName val="OO"/>
      <sheetName val="SE"/>
      <sheetName val="RE"/>
      <sheetName val="TB4-55"/>
      <sheetName val="TB4-54"/>
      <sheetName val="11"/>
      <sheetName val="20"/>
      <sheetName val="40"/>
      <sheetName val="41"/>
      <sheetName val="42"/>
      <sheetName val="50"/>
      <sheetName val="Sheet2"/>
      <sheetName val="Sheet3"/>
      <sheetName val="เงินเดือนQ1-56"/>
      <sheetName val="TBQ2-55"/>
      <sheetName val="Master"/>
      <sheetName val="Audit Con"/>
      <sheetName val="NTF"/>
      <sheetName val="Note"/>
      <sheetName val="KaS10"/>
      <sheetName val="KaS10 Q1'62"/>
      <sheetName val="Mater"/>
      <sheetName val="คชจ.ค้างจ่าย (2)"/>
      <sheetName val="30-6-62 หลังปรับปรุง "/>
      <sheetName val="K-AP Turnover-ต่างประเทศ"/>
      <sheetName val="K-AP Turnover-ในประเทศ"/>
      <sheetName val="เจ้าหนี้รายใหญ่ ในประเทศ"/>
      <sheetName val="เจ้าหนี้รายใหญ่ ต่างประเทศ"/>
      <sheetName val="จน.ค่าสินทรัพย์ "/>
      <sheetName val="31-12-61 ก่อนปรับปรุง"/>
      <sheetName val="คชจ.ค้างจ่าย"/>
      <sheetName val="ค่าสอบบัญชี"/>
      <sheetName val="เงินประกันผลงานค้างจ่าย"/>
      <sheetName val="เช็คจ่ายล่วงหน้า Q2'2562"/>
      <sheetName val="รายได้รับล่วงหน้า Q2"/>
      <sheetName val="กรมศุลกากรค้างจ่าย"/>
      <sheetName val="31-3-62 หลังปรับปรุง"/>
      <sheetName val="คชจ.ค้างจ่ายประมาณการต้นทุน"/>
      <sheetName val="สรุปคชจ.ค้างจ่ายประมาณการต้นทุน"/>
      <sheetName val="เงินประกันผลงานค้างจ่ายQ1"/>
      <sheetName val="รายได้รับล่วงหน้าDec2015 "/>
      <sheetName val="เช็คจ่ายลงวันที่ล่วงหน้า"/>
      <sheetName val="AMEX08"/>
      <sheetName val="MMAsst"/>
      <sheetName val="total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8" tint="0.59999389629810485"/>
  </sheetPr>
  <dimension ref="A1:P101"/>
  <sheetViews>
    <sheetView view="pageBreakPreview" topLeftCell="A82" zoomScaleNormal="100" zoomScaleSheetLayoutView="100" workbookViewId="0">
      <selection activeCell="H99" sqref="H99"/>
    </sheetView>
  </sheetViews>
  <sheetFormatPr defaultColWidth="9.125" defaultRowHeight="24" customHeight="1" x14ac:dyDescent="0.6"/>
  <cols>
    <col min="1" max="4" width="1.125" style="2" customWidth="1"/>
    <col min="5" max="5" width="28.125" style="2" customWidth="1"/>
    <col min="6" max="6" width="8.125" style="3" customWidth="1"/>
    <col min="7" max="7" width="0.75" style="4" customWidth="1"/>
    <col min="8" max="8" width="11.125" style="4" customWidth="1"/>
    <col min="9" max="9" width="0.75" style="4" customWidth="1"/>
    <col min="10" max="10" width="11.625" style="4" customWidth="1"/>
    <col min="11" max="11" width="0.75" style="4" customWidth="1"/>
    <col min="12" max="12" width="11.625" style="4" customWidth="1"/>
    <col min="13" max="13" width="0.75" style="4" customWidth="1"/>
    <col min="14" max="14" width="12.375" style="2" customWidth="1"/>
    <col min="15" max="16384" width="9.125" style="2"/>
  </cols>
  <sheetData>
    <row r="1" spans="1:16" ht="24" customHeight="1" x14ac:dyDescent="0.6">
      <c r="A1" s="198" t="s">
        <v>115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</row>
    <row r="2" spans="1:16" ht="24" customHeight="1" x14ac:dyDescent="0.6">
      <c r="A2" s="194" t="s">
        <v>71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</row>
    <row r="3" spans="1:16" ht="24" customHeight="1" x14ac:dyDescent="0.6">
      <c r="A3" s="194" t="s">
        <v>39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6" ht="24" customHeight="1" x14ac:dyDescent="0.6">
      <c r="A4" s="194" t="s">
        <v>153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</row>
    <row r="5" spans="1:16" ht="20.100000000000001" customHeight="1" x14ac:dyDescent="0.6">
      <c r="F5" s="2"/>
      <c r="G5" s="2"/>
      <c r="H5" s="2"/>
      <c r="I5" s="2"/>
      <c r="J5" s="2"/>
      <c r="K5" s="2"/>
      <c r="L5" s="2"/>
      <c r="M5" s="2"/>
    </row>
    <row r="6" spans="1:16" ht="21.9" customHeight="1" x14ac:dyDescent="0.6">
      <c r="A6" s="43"/>
      <c r="B6" s="43"/>
      <c r="C6" s="43"/>
      <c r="D6" s="43"/>
      <c r="E6" s="43"/>
      <c r="F6" s="43"/>
      <c r="G6" s="43"/>
      <c r="H6" s="201" t="s">
        <v>94</v>
      </c>
      <c r="I6" s="201"/>
      <c r="J6" s="201"/>
      <c r="K6" s="201"/>
      <c r="L6" s="201"/>
      <c r="M6" s="201"/>
      <c r="N6" s="201"/>
    </row>
    <row r="7" spans="1:16" ht="21.9" customHeight="1" x14ac:dyDescent="0.6">
      <c r="A7" s="44"/>
      <c r="B7" s="44"/>
      <c r="C7" s="45"/>
      <c r="D7" s="44"/>
      <c r="E7" s="45"/>
      <c r="F7" s="46"/>
      <c r="G7" s="47"/>
      <c r="H7" s="200" t="s">
        <v>65</v>
      </c>
      <c r="I7" s="200"/>
      <c r="J7" s="200"/>
      <c r="K7" s="48"/>
      <c r="L7" s="200" t="s">
        <v>66</v>
      </c>
      <c r="M7" s="200"/>
      <c r="N7" s="200"/>
    </row>
    <row r="8" spans="1:16" ht="21.9" customHeight="1" x14ac:dyDescent="0.6">
      <c r="A8" s="44"/>
      <c r="B8" s="44"/>
      <c r="C8" s="45"/>
      <c r="D8" s="44"/>
      <c r="F8" s="49" t="s">
        <v>0</v>
      </c>
      <c r="G8" s="47"/>
      <c r="H8" s="66" t="s">
        <v>154</v>
      </c>
      <c r="I8" s="49"/>
      <c r="J8" s="66" t="s">
        <v>145</v>
      </c>
      <c r="K8" s="49"/>
      <c r="L8" s="66" t="s">
        <v>154</v>
      </c>
      <c r="M8" s="49"/>
      <c r="N8" s="66" t="s">
        <v>145</v>
      </c>
    </row>
    <row r="9" spans="1:16" ht="21.9" customHeight="1" x14ac:dyDescent="0.6">
      <c r="A9" s="44"/>
      <c r="B9" s="44"/>
      <c r="C9" s="45"/>
      <c r="D9" s="44"/>
      <c r="E9" s="43" t="s">
        <v>1</v>
      </c>
      <c r="F9" s="49"/>
      <c r="G9" s="47"/>
      <c r="H9" s="55"/>
      <c r="I9" s="49"/>
      <c r="J9" s="55"/>
      <c r="K9" s="49"/>
      <c r="L9" s="55"/>
      <c r="M9" s="49"/>
      <c r="N9" s="55"/>
    </row>
    <row r="10" spans="1:16" ht="21.9" customHeight="1" x14ac:dyDescent="0.6">
      <c r="A10" s="203" t="s">
        <v>2</v>
      </c>
      <c r="B10" s="203"/>
      <c r="C10" s="203"/>
      <c r="D10" s="203"/>
      <c r="E10" s="203"/>
      <c r="F10" s="50"/>
      <c r="G10" s="50"/>
      <c r="H10" s="50"/>
      <c r="I10" s="50"/>
      <c r="J10" s="50"/>
      <c r="K10" s="51"/>
      <c r="L10" s="51"/>
      <c r="M10" s="51"/>
      <c r="N10" s="51"/>
    </row>
    <row r="11" spans="1:16" ht="21.9" customHeight="1" x14ac:dyDescent="0.6">
      <c r="A11" s="45"/>
      <c r="B11" s="44" t="s">
        <v>33</v>
      </c>
      <c r="C11" s="52"/>
      <c r="D11" s="52"/>
      <c r="E11" s="52"/>
      <c r="F11" s="49">
        <v>5</v>
      </c>
      <c r="G11" s="47"/>
      <c r="H11" s="67">
        <v>84684</v>
      </c>
      <c r="I11" s="67"/>
      <c r="J11" s="67">
        <v>59759</v>
      </c>
      <c r="K11" s="67"/>
      <c r="L11" s="67">
        <v>63023</v>
      </c>
      <c r="M11" s="67"/>
      <c r="N11" s="67">
        <v>39631</v>
      </c>
      <c r="O11" s="161"/>
      <c r="P11" s="161"/>
    </row>
    <row r="12" spans="1:16" ht="21.9" customHeight="1" x14ac:dyDescent="0.6">
      <c r="A12" s="45"/>
      <c r="B12" s="44" t="s">
        <v>144</v>
      </c>
      <c r="C12" s="52"/>
      <c r="D12" s="52"/>
      <c r="E12" s="52"/>
      <c r="F12" s="49" t="s">
        <v>173</v>
      </c>
      <c r="G12" s="47"/>
      <c r="H12" s="67">
        <v>263873</v>
      </c>
      <c r="I12" s="67"/>
      <c r="J12" s="67">
        <v>258948</v>
      </c>
      <c r="K12" s="67"/>
      <c r="L12" s="67">
        <v>264898</v>
      </c>
      <c r="M12" s="67"/>
      <c r="N12" s="67">
        <v>258795</v>
      </c>
      <c r="O12" s="161"/>
      <c r="P12" s="161"/>
    </row>
    <row r="13" spans="1:16" ht="21.9" customHeight="1" x14ac:dyDescent="0.6">
      <c r="A13" s="45"/>
      <c r="B13" s="44" t="s">
        <v>116</v>
      </c>
      <c r="C13" s="52"/>
      <c r="D13" s="52"/>
      <c r="E13" s="52"/>
      <c r="F13" s="48">
        <v>4</v>
      </c>
      <c r="G13" s="47"/>
      <c r="H13" s="67">
        <v>0</v>
      </c>
      <c r="I13" s="67"/>
      <c r="J13" s="67">
        <v>0</v>
      </c>
      <c r="K13" s="67"/>
      <c r="L13" s="67">
        <v>2800</v>
      </c>
      <c r="M13" s="67"/>
      <c r="N13" s="67">
        <v>3500</v>
      </c>
      <c r="O13" s="161"/>
      <c r="P13" s="161"/>
    </row>
    <row r="14" spans="1:16" ht="21.9" customHeight="1" x14ac:dyDescent="0.6">
      <c r="A14" s="45"/>
      <c r="B14" s="44" t="s">
        <v>60</v>
      </c>
      <c r="C14" s="52"/>
      <c r="D14" s="52"/>
      <c r="E14" s="52"/>
      <c r="F14" s="49">
        <v>7</v>
      </c>
      <c r="G14" s="47"/>
      <c r="H14" s="67">
        <v>1003521</v>
      </c>
      <c r="I14" s="67"/>
      <c r="J14" s="67">
        <v>826980</v>
      </c>
      <c r="K14" s="67"/>
      <c r="L14" s="67">
        <v>1003463</v>
      </c>
      <c r="M14" s="67"/>
      <c r="N14" s="67">
        <v>826918</v>
      </c>
      <c r="O14" s="161"/>
      <c r="P14" s="161"/>
    </row>
    <row r="15" spans="1:16" ht="21.9" customHeight="1" x14ac:dyDescent="0.6">
      <c r="A15" s="45"/>
      <c r="B15" s="44" t="s">
        <v>52</v>
      </c>
      <c r="C15" s="52"/>
      <c r="D15" s="52"/>
      <c r="E15" s="52"/>
      <c r="F15" s="49"/>
      <c r="G15" s="47"/>
      <c r="H15" s="67">
        <v>11174</v>
      </c>
      <c r="I15" s="67"/>
      <c r="J15" s="67">
        <v>11769</v>
      </c>
      <c r="K15" s="67"/>
      <c r="L15" s="67">
        <v>11174</v>
      </c>
      <c r="M15" s="67"/>
      <c r="N15" s="67">
        <v>11769</v>
      </c>
      <c r="O15" s="161"/>
      <c r="P15" s="161"/>
    </row>
    <row r="16" spans="1:16" ht="21.9" customHeight="1" x14ac:dyDescent="0.6">
      <c r="A16" s="45"/>
      <c r="B16" s="44" t="s">
        <v>3</v>
      </c>
      <c r="C16" s="45"/>
      <c r="D16" s="44"/>
      <c r="E16" s="45"/>
      <c r="F16" s="49"/>
      <c r="G16" s="47"/>
      <c r="H16" s="68">
        <v>8989</v>
      </c>
      <c r="I16" s="67"/>
      <c r="J16" s="68">
        <v>5108</v>
      </c>
      <c r="K16" s="67"/>
      <c r="L16" s="68">
        <v>7614</v>
      </c>
      <c r="M16" s="67"/>
      <c r="N16" s="68">
        <v>3743</v>
      </c>
      <c r="O16" s="161"/>
      <c r="P16" s="161"/>
    </row>
    <row r="17" spans="1:16" ht="21.9" customHeight="1" x14ac:dyDescent="0.6">
      <c r="A17" s="44" t="s">
        <v>26</v>
      </c>
      <c r="B17" s="50"/>
      <c r="C17" s="45"/>
      <c r="D17" s="44"/>
      <c r="E17" s="45"/>
      <c r="F17" s="49"/>
      <c r="G17" s="47"/>
      <c r="H17" s="68">
        <v>1372241</v>
      </c>
      <c r="I17" s="67"/>
      <c r="J17" s="68">
        <v>1162564</v>
      </c>
      <c r="K17" s="67"/>
      <c r="L17" s="68">
        <v>1352972</v>
      </c>
      <c r="M17" s="67"/>
      <c r="N17" s="68">
        <v>1144356</v>
      </c>
      <c r="O17" s="161"/>
      <c r="P17" s="161"/>
    </row>
    <row r="18" spans="1:16" ht="21.9" customHeight="1" x14ac:dyDescent="0.6">
      <c r="A18" s="44"/>
      <c r="B18" s="50"/>
      <c r="C18" s="45"/>
      <c r="D18" s="44"/>
      <c r="E18" s="45"/>
      <c r="F18" s="49"/>
      <c r="G18" s="47"/>
      <c r="H18" s="67"/>
      <c r="I18" s="67"/>
      <c r="J18" s="67"/>
      <c r="K18" s="67"/>
      <c r="L18" s="67"/>
      <c r="M18" s="67"/>
      <c r="N18" s="67"/>
      <c r="O18" s="161"/>
      <c r="P18" s="161"/>
    </row>
    <row r="19" spans="1:16" ht="21.9" customHeight="1" x14ac:dyDescent="0.6">
      <c r="A19" s="203" t="s">
        <v>4</v>
      </c>
      <c r="B19" s="203"/>
      <c r="C19" s="203"/>
      <c r="D19" s="203"/>
      <c r="E19" s="203"/>
      <c r="F19" s="49"/>
      <c r="G19" s="47"/>
      <c r="H19" s="51"/>
      <c r="I19" s="51"/>
      <c r="J19" s="51"/>
      <c r="K19" s="51"/>
      <c r="L19" s="51"/>
      <c r="M19" s="51"/>
      <c r="N19" s="51"/>
      <c r="O19" s="161"/>
      <c r="P19" s="161"/>
    </row>
    <row r="20" spans="1:16" ht="21.9" customHeight="1" x14ac:dyDescent="0.6">
      <c r="A20" s="45"/>
      <c r="B20" s="44" t="s">
        <v>42</v>
      </c>
      <c r="C20" s="44"/>
      <c r="D20" s="44"/>
      <c r="E20" s="45"/>
      <c r="F20" s="49">
        <v>8</v>
      </c>
      <c r="G20" s="47"/>
      <c r="H20" s="67">
        <v>0</v>
      </c>
      <c r="I20" s="67"/>
      <c r="J20" s="67">
        <v>0</v>
      </c>
      <c r="K20" s="67"/>
      <c r="L20" s="67">
        <v>6000</v>
      </c>
      <c r="M20" s="67"/>
      <c r="N20" s="67">
        <v>6000</v>
      </c>
      <c r="O20" s="161"/>
      <c r="P20" s="161"/>
    </row>
    <row r="21" spans="1:16" ht="21.9" customHeight="1" x14ac:dyDescent="0.6">
      <c r="A21" s="45"/>
      <c r="B21" s="44" t="s">
        <v>87</v>
      </c>
      <c r="C21" s="44"/>
      <c r="D21" s="44"/>
      <c r="E21" s="45"/>
      <c r="F21" s="49">
        <v>9</v>
      </c>
      <c r="G21" s="47"/>
      <c r="H21" s="67">
        <v>2068430</v>
      </c>
      <c r="I21" s="67"/>
      <c r="J21" s="67">
        <v>2165842</v>
      </c>
      <c r="K21" s="67"/>
      <c r="L21" s="67">
        <v>2068365</v>
      </c>
      <c r="M21" s="67"/>
      <c r="N21" s="67">
        <v>2165824</v>
      </c>
      <c r="O21" s="161"/>
      <c r="P21" s="161"/>
    </row>
    <row r="22" spans="1:16" ht="21.9" customHeight="1" x14ac:dyDescent="0.6">
      <c r="A22" s="45"/>
      <c r="B22" s="44" t="s">
        <v>127</v>
      </c>
      <c r="C22" s="44"/>
      <c r="D22" s="44"/>
      <c r="E22" s="45"/>
      <c r="F22" s="49">
        <v>10</v>
      </c>
      <c r="G22" s="47"/>
      <c r="H22" s="67">
        <v>39165</v>
      </c>
      <c r="I22" s="67"/>
      <c r="J22" s="67">
        <v>21511</v>
      </c>
      <c r="K22" s="67"/>
      <c r="L22" s="67">
        <v>39165</v>
      </c>
      <c r="M22" s="67"/>
      <c r="N22" s="67">
        <v>21511</v>
      </c>
      <c r="O22" s="161"/>
      <c r="P22" s="161"/>
    </row>
    <row r="23" spans="1:16" ht="21.9" customHeight="1" x14ac:dyDescent="0.6">
      <c r="A23" s="45"/>
      <c r="B23" s="44" t="s">
        <v>88</v>
      </c>
      <c r="C23" s="44"/>
      <c r="D23" s="44"/>
      <c r="E23" s="45"/>
      <c r="F23" s="49">
        <v>11</v>
      </c>
      <c r="G23" s="47"/>
      <c r="H23" s="67">
        <v>11244</v>
      </c>
      <c r="I23" s="67"/>
      <c r="J23" s="67">
        <v>8456</v>
      </c>
      <c r="K23" s="67"/>
      <c r="L23" s="67">
        <v>14391</v>
      </c>
      <c r="M23" s="67"/>
      <c r="N23" s="67">
        <v>13002</v>
      </c>
      <c r="O23" s="161"/>
      <c r="P23" s="161"/>
    </row>
    <row r="24" spans="1:16" ht="21.9" customHeight="1" x14ac:dyDescent="0.6">
      <c r="A24" s="45"/>
      <c r="B24" s="44" t="s">
        <v>38</v>
      </c>
      <c r="C24" s="44"/>
      <c r="D24" s="44"/>
      <c r="E24" s="45"/>
      <c r="F24" s="53"/>
      <c r="G24" s="47"/>
      <c r="H24" s="68">
        <v>2475</v>
      </c>
      <c r="I24" s="67"/>
      <c r="J24" s="68">
        <v>1004</v>
      </c>
      <c r="K24" s="67"/>
      <c r="L24" s="68">
        <v>866</v>
      </c>
      <c r="M24" s="67"/>
      <c r="N24" s="68">
        <v>419</v>
      </c>
      <c r="O24" s="161"/>
      <c r="P24" s="161"/>
    </row>
    <row r="25" spans="1:16" ht="21.9" customHeight="1" x14ac:dyDescent="0.6">
      <c r="A25" s="44" t="s">
        <v>27</v>
      </c>
      <c r="B25" s="50"/>
      <c r="C25" s="45"/>
      <c r="D25" s="44"/>
      <c r="E25" s="45"/>
      <c r="F25" s="49"/>
      <c r="G25" s="47"/>
      <c r="H25" s="68">
        <v>2121314</v>
      </c>
      <c r="I25" s="67"/>
      <c r="J25" s="68">
        <v>2196813</v>
      </c>
      <c r="K25" s="67"/>
      <c r="L25" s="68">
        <v>2128787</v>
      </c>
      <c r="M25" s="67"/>
      <c r="N25" s="68">
        <v>2206756</v>
      </c>
      <c r="O25" s="161"/>
      <c r="P25" s="161"/>
    </row>
    <row r="26" spans="1:16" ht="21.9" customHeight="1" thickBot="1" x14ac:dyDescent="0.65">
      <c r="A26" s="44" t="s">
        <v>5</v>
      </c>
      <c r="B26" s="50"/>
      <c r="C26" s="45"/>
      <c r="D26" s="44"/>
      <c r="E26" s="45"/>
      <c r="F26" s="49"/>
      <c r="G26" s="47"/>
      <c r="H26" s="69">
        <v>3493555</v>
      </c>
      <c r="I26" s="67"/>
      <c r="J26" s="69">
        <v>3359377</v>
      </c>
      <c r="K26" s="67"/>
      <c r="L26" s="69">
        <v>3481759</v>
      </c>
      <c r="M26" s="67"/>
      <c r="N26" s="69">
        <v>3351112</v>
      </c>
      <c r="O26" s="161"/>
      <c r="P26" s="161"/>
    </row>
    <row r="27" spans="1:16" ht="21.9" customHeight="1" thickTop="1" x14ac:dyDescent="0.6">
      <c r="A27" s="7"/>
      <c r="B27" s="7"/>
      <c r="D27" s="5"/>
      <c r="F27" s="8"/>
      <c r="G27" s="9"/>
      <c r="H27" s="9"/>
      <c r="I27" s="9"/>
      <c r="J27" s="9"/>
      <c r="K27" s="9"/>
      <c r="L27" s="9"/>
      <c r="M27" s="9"/>
      <c r="N27" s="9"/>
    </row>
    <row r="28" spans="1:16" ht="21.9" customHeight="1" x14ac:dyDescent="0.6">
      <c r="A28" s="7"/>
      <c r="B28" s="7"/>
      <c r="D28" s="5"/>
      <c r="F28" s="8"/>
      <c r="G28" s="9"/>
      <c r="H28" s="9"/>
      <c r="I28" s="9"/>
      <c r="J28" s="9"/>
      <c r="K28" s="9"/>
      <c r="L28" s="9"/>
      <c r="M28" s="9"/>
      <c r="N28" s="9"/>
    </row>
    <row r="29" spans="1:16" ht="21.9" customHeight="1" x14ac:dyDescent="0.6">
      <c r="A29" s="7"/>
      <c r="B29" s="7"/>
      <c r="D29" s="5"/>
      <c r="F29" s="8"/>
      <c r="G29" s="9"/>
      <c r="H29" s="9"/>
      <c r="I29" s="9"/>
      <c r="J29" s="9"/>
      <c r="K29" s="9"/>
      <c r="L29" s="9"/>
      <c r="M29" s="9"/>
      <c r="N29" s="9"/>
    </row>
    <row r="30" spans="1:16" s="28" customFormat="1" ht="24" customHeight="1" x14ac:dyDescent="0.6">
      <c r="A30" s="202" t="s">
        <v>104</v>
      </c>
      <c r="B30" s="202"/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</row>
    <row r="31" spans="1:16" s="28" customFormat="1" ht="24" customHeight="1" x14ac:dyDescent="0.6">
      <c r="A31" s="119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</row>
    <row r="32" spans="1:16" s="28" customFormat="1" ht="24" customHeight="1" x14ac:dyDescent="0.6">
      <c r="A32" s="119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</row>
    <row r="33" spans="1:14" ht="24" customHeight="1" x14ac:dyDescent="0.6">
      <c r="A33" s="29"/>
      <c r="B33" s="5"/>
      <c r="D33" s="5"/>
      <c r="F33" s="8"/>
      <c r="G33" s="9"/>
      <c r="H33" s="9"/>
      <c r="I33" s="9"/>
      <c r="J33" s="9"/>
      <c r="K33" s="9"/>
      <c r="L33" s="9"/>
      <c r="M33" s="9"/>
      <c r="N33" s="5"/>
    </row>
    <row r="34" spans="1:14" ht="24" customHeight="1" x14ac:dyDescent="0.6">
      <c r="A34" s="198" t="s">
        <v>80</v>
      </c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99"/>
    </row>
    <row r="35" spans="1:14" ht="24" customHeight="1" x14ac:dyDescent="0.6">
      <c r="A35" s="194" t="s">
        <v>71</v>
      </c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</row>
    <row r="36" spans="1:14" ht="24" customHeight="1" x14ac:dyDescent="0.6">
      <c r="A36" s="194" t="s">
        <v>64</v>
      </c>
      <c r="B36" s="194"/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N36" s="194"/>
    </row>
    <row r="37" spans="1:14" ht="24" customHeight="1" x14ac:dyDescent="0.6">
      <c r="A37" s="194" t="s">
        <v>153</v>
      </c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</row>
    <row r="38" spans="1:14" ht="20.100000000000001" customHeight="1" x14ac:dyDescent="0.6">
      <c r="F38" s="2"/>
      <c r="G38" s="2"/>
      <c r="H38" s="2"/>
      <c r="I38" s="2"/>
      <c r="J38" s="2"/>
      <c r="K38" s="2"/>
      <c r="L38" s="2"/>
      <c r="M38" s="2"/>
    </row>
    <row r="39" spans="1:14" s="127" customFormat="1" ht="21" customHeight="1" x14ac:dyDescent="0.6">
      <c r="A39" s="126"/>
      <c r="B39" s="126"/>
      <c r="C39" s="126"/>
      <c r="D39" s="126"/>
      <c r="E39" s="126"/>
      <c r="F39" s="126"/>
      <c r="G39" s="126"/>
      <c r="H39" s="195" t="s">
        <v>94</v>
      </c>
      <c r="I39" s="195"/>
      <c r="J39" s="195"/>
      <c r="K39" s="195"/>
      <c r="L39" s="195"/>
      <c r="M39" s="195"/>
      <c r="N39" s="195"/>
    </row>
    <row r="40" spans="1:14" s="127" customFormat="1" ht="21" customHeight="1" x14ac:dyDescent="0.6">
      <c r="A40" s="128"/>
      <c r="B40" s="128"/>
      <c r="D40" s="128"/>
      <c r="F40" s="129"/>
      <c r="G40" s="130"/>
      <c r="H40" s="196" t="s">
        <v>65</v>
      </c>
      <c r="I40" s="196"/>
      <c r="J40" s="196"/>
      <c r="K40" s="131"/>
      <c r="L40" s="196" t="s">
        <v>66</v>
      </c>
      <c r="M40" s="196"/>
      <c r="N40" s="196"/>
    </row>
    <row r="41" spans="1:14" s="127" customFormat="1" ht="21" customHeight="1" x14ac:dyDescent="0.6">
      <c r="A41" s="128"/>
      <c r="B41" s="128"/>
      <c r="D41" s="128"/>
      <c r="F41" s="132" t="s">
        <v>0</v>
      </c>
      <c r="G41" s="130"/>
      <c r="H41" s="133" t="s">
        <v>154</v>
      </c>
      <c r="I41" s="132"/>
      <c r="J41" s="133" t="s">
        <v>145</v>
      </c>
      <c r="K41" s="132"/>
      <c r="L41" s="133" t="s">
        <v>154</v>
      </c>
      <c r="M41" s="132"/>
      <c r="N41" s="133" t="s">
        <v>145</v>
      </c>
    </row>
    <row r="42" spans="1:14" s="127" customFormat="1" ht="21" customHeight="1" x14ac:dyDescent="0.6">
      <c r="A42" s="128"/>
      <c r="B42" s="128"/>
      <c r="D42" s="128"/>
      <c r="E42" s="126" t="s">
        <v>6</v>
      </c>
      <c r="F42" s="132"/>
      <c r="G42" s="130"/>
      <c r="H42" s="134"/>
      <c r="I42" s="132"/>
      <c r="J42" s="134"/>
      <c r="K42" s="132"/>
      <c r="L42" s="134"/>
      <c r="M42" s="132"/>
      <c r="N42" s="134"/>
    </row>
    <row r="43" spans="1:14" s="127" customFormat="1" ht="21" customHeight="1" x14ac:dyDescent="0.6">
      <c r="A43" s="197" t="s">
        <v>7</v>
      </c>
      <c r="B43" s="197"/>
      <c r="C43" s="197"/>
      <c r="D43" s="197"/>
      <c r="E43" s="197"/>
      <c r="F43" s="128"/>
      <c r="H43" s="128"/>
      <c r="I43" s="128"/>
      <c r="J43" s="128"/>
      <c r="K43" s="128"/>
      <c r="L43" s="128"/>
      <c r="M43" s="128"/>
      <c r="N43" s="128"/>
    </row>
    <row r="44" spans="1:14" s="127" customFormat="1" ht="21" customHeight="1" x14ac:dyDescent="0.6">
      <c r="B44" s="128" t="s">
        <v>34</v>
      </c>
      <c r="C44" s="128"/>
      <c r="D44" s="128"/>
      <c r="F44" s="132">
        <v>12</v>
      </c>
      <c r="H44" s="135">
        <v>665000</v>
      </c>
      <c r="I44" s="135"/>
      <c r="J44" s="135">
        <v>640000</v>
      </c>
      <c r="K44" s="135"/>
      <c r="L44" s="135">
        <v>665000</v>
      </c>
      <c r="M44" s="135"/>
      <c r="N44" s="135">
        <v>640000</v>
      </c>
    </row>
    <row r="45" spans="1:14" s="127" customFormat="1" ht="21" customHeight="1" x14ac:dyDescent="0.6">
      <c r="B45" s="128" t="s">
        <v>146</v>
      </c>
      <c r="C45" s="128"/>
      <c r="D45" s="128"/>
      <c r="F45" s="132" t="s">
        <v>174</v>
      </c>
      <c r="H45" s="135">
        <v>386943</v>
      </c>
      <c r="I45" s="135"/>
      <c r="J45" s="135">
        <v>252042</v>
      </c>
      <c r="K45" s="135"/>
      <c r="L45" s="135">
        <v>389457</v>
      </c>
      <c r="M45" s="135"/>
      <c r="N45" s="135">
        <v>257340</v>
      </c>
    </row>
    <row r="46" spans="1:14" s="127" customFormat="1" ht="21" customHeight="1" x14ac:dyDescent="0.6">
      <c r="B46" s="128" t="s">
        <v>102</v>
      </c>
      <c r="C46" s="128"/>
      <c r="D46" s="128"/>
      <c r="I46" s="135"/>
      <c r="K46" s="135"/>
      <c r="M46" s="135"/>
    </row>
    <row r="47" spans="1:14" s="127" customFormat="1" ht="21" customHeight="1" x14ac:dyDescent="0.6">
      <c r="A47" s="128"/>
      <c r="B47" s="128"/>
      <c r="C47" s="128" t="s">
        <v>100</v>
      </c>
      <c r="D47" s="128"/>
      <c r="F47" s="132">
        <v>14</v>
      </c>
      <c r="H47" s="180">
        <v>73274</v>
      </c>
      <c r="I47" s="135"/>
      <c r="J47" s="136">
        <v>67200</v>
      </c>
      <c r="K47" s="135"/>
      <c r="L47" s="111">
        <v>73274</v>
      </c>
      <c r="M47" s="135"/>
      <c r="N47" s="111">
        <v>67200</v>
      </c>
    </row>
    <row r="48" spans="1:14" s="127" customFormat="1" ht="21" customHeight="1" x14ac:dyDescent="0.6">
      <c r="A48" s="128"/>
      <c r="B48" s="128" t="s">
        <v>128</v>
      </c>
      <c r="C48" s="128"/>
      <c r="D48" s="128"/>
      <c r="F48" s="132"/>
      <c r="H48" s="136"/>
      <c r="I48" s="135"/>
      <c r="J48" s="111"/>
      <c r="K48" s="135"/>
      <c r="L48" s="135"/>
      <c r="M48" s="135"/>
      <c r="N48" s="135"/>
    </row>
    <row r="49" spans="1:14" s="127" customFormat="1" ht="21" customHeight="1" x14ac:dyDescent="0.6">
      <c r="A49" s="128"/>
      <c r="B49" s="128"/>
      <c r="C49" s="128" t="s">
        <v>129</v>
      </c>
      <c r="D49" s="128"/>
      <c r="F49" s="132">
        <v>10</v>
      </c>
      <c r="H49" s="135">
        <v>14663</v>
      </c>
      <c r="I49" s="135"/>
      <c r="J49" s="135">
        <v>14862</v>
      </c>
      <c r="K49" s="135"/>
      <c r="L49" s="135">
        <v>14663</v>
      </c>
      <c r="M49" s="135"/>
      <c r="N49" s="135">
        <v>14862</v>
      </c>
    </row>
    <row r="50" spans="1:14" s="127" customFormat="1" ht="21" customHeight="1" x14ac:dyDescent="0.6">
      <c r="A50" s="128"/>
      <c r="B50" s="128" t="s">
        <v>148</v>
      </c>
      <c r="C50" s="128"/>
      <c r="D50" s="128"/>
      <c r="F50" s="132"/>
      <c r="H50" s="67">
        <v>0</v>
      </c>
      <c r="I50" s="135"/>
      <c r="J50" s="135">
        <v>16131</v>
      </c>
      <c r="K50" s="135"/>
      <c r="L50" s="67">
        <v>0</v>
      </c>
      <c r="M50" s="135"/>
      <c r="N50" s="135">
        <v>16131</v>
      </c>
    </row>
    <row r="51" spans="1:14" s="127" customFormat="1" ht="21" customHeight="1" x14ac:dyDescent="0.6">
      <c r="B51" s="128" t="s">
        <v>8</v>
      </c>
      <c r="C51" s="128"/>
      <c r="D51" s="128"/>
      <c r="F51" s="137"/>
      <c r="H51" s="138">
        <v>2990</v>
      </c>
      <c r="I51" s="135"/>
      <c r="J51" s="138">
        <v>3424</v>
      </c>
      <c r="K51" s="135"/>
      <c r="L51" s="138">
        <v>2613</v>
      </c>
      <c r="M51" s="135"/>
      <c r="N51" s="138">
        <v>2725</v>
      </c>
    </row>
    <row r="52" spans="1:14" s="127" customFormat="1" ht="21" customHeight="1" x14ac:dyDescent="0.6">
      <c r="A52" s="128" t="s">
        <v>28</v>
      </c>
      <c r="B52" s="128"/>
      <c r="D52" s="128"/>
      <c r="F52" s="128"/>
      <c r="H52" s="138">
        <v>1142870</v>
      </c>
      <c r="I52" s="135"/>
      <c r="J52" s="138">
        <v>993659</v>
      </c>
      <c r="K52" s="135"/>
      <c r="L52" s="138">
        <v>1145007</v>
      </c>
      <c r="M52" s="135"/>
      <c r="N52" s="138">
        <v>998258</v>
      </c>
    </row>
    <row r="53" spans="1:14" s="127" customFormat="1" ht="21" customHeight="1" x14ac:dyDescent="0.6">
      <c r="A53" s="131"/>
      <c r="B53" s="131"/>
      <c r="C53" s="131"/>
      <c r="D53" s="131"/>
      <c r="E53" s="131"/>
      <c r="F53" s="126"/>
      <c r="G53" s="126"/>
      <c r="H53" s="135"/>
      <c r="I53" s="135"/>
      <c r="J53" s="135"/>
      <c r="K53" s="135"/>
      <c r="L53" s="135"/>
      <c r="M53" s="135"/>
      <c r="N53" s="135"/>
    </row>
    <row r="54" spans="1:14" s="127" customFormat="1" ht="21" customHeight="1" x14ac:dyDescent="0.6">
      <c r="A54" s="197" t="s">
        <v>9</v>
      </c>
      <c r="B54" s="197"/>
      <c r="C54" s="197"/>
      <c r="D54" s="197"/>
      <c r="E54" s="197"/>
      <c r="F54" s="128"/>
      <c r="H54" s="135"/>
      <c r="I54" s="135"/>
      <c r="J54" s="135"/>
      <c r="K54" s="135"/>
      <c r="L54" s="135"/>
      <c r="M54" s="135"/>
      <c r="N54" s="135"/>
    </row>
    <row r="55" spans="1:14" s="127" customFormat="1" ht="21" customHeight="1" x14ac:dyDescent="0.6">
      <c r="B55" s="128" t="s">
        <v>90</v>
      </c>
      <c r="C55" s="128"/>
      <c r="D55" s="128"/>
      <c r="F55" s="132">
        <v>14</v>
      </c>
      <c r="H55" s="135">
        <v>165600</v>
      </c>
      <c r="I55" s="135"/>
      <c r="J55" s="135">
        <v>232800</v>
      </c>
      <c r="K55" s="135"/>
      <c r="L55" s="135">
        <v>165600</v>
      </c>
      <c r="M55" s="135"/>
      <c r="N55" s="135">
        <v>232800</v>
      </c>
    </row>
    <row r="56" spans="1:14" s="127" customFormat="1" ht="21" customHeight="1" x14ac:dyDescent="0.6">
      <c r="B56" s="128" t="s">
        <v>130</v>
      </c>
      <c r="C56" s="128"/>
      <c r="D56" s="128"/>
      <c r="F56" s="132">
        <v>10</v>
      </c>
      <c r="H56" s="135">
        <v>21707</v>
      </c>
      <c r="I56" s="135"/>
      <c r="J56" s="135">
        <v>3179</v>
      </c>
      <c r="K56" s="135"/>
      <c r="L56" s="135">
        <v>21707</v>
      </c>
      <c r="M56" s="135"/>
      <c r="N56" s="135">
        <v>3179</v>
      </c>
    </row>
    <row r="57" spans="1:14" s="127" customFormat="1" ht="21" customHeight="1" x14ac:dyDescent="0.6">
      <c r="B57" s="128" t="s">
        <v>91</v>
      </c>
      <c r="C57" s="128"/>
      <c r="D57" s="128"/>
      <c r="F57" s="132">
        <v>15</v>
      </c>
      <c r="H57" s="135">
        <v>203529</v>
      </c>
      <c r="I57" s="135"/>
      <c r="J57" s="135">
        <v>192493</v>
      </c>
      <c r="K57" s="135"/>
      <c r="L57" s="135">
        <v>203529</v>
      </c>
      <c r="M57" s="135"/>
      <c r="N57" s="135">
        <v>192493</v>
      </c>
    </row>
    <row r="58" spans="1:14" s="127" customFormat="1" ht="21" customHeight="1" x14ac:dyDescent="0.6">
      <c r="B58" s="128" t="s">
        <v>67</v>
      </c>
      <c r="C58" s="128"/>
      <c r="D58" s="128"/>
      <c r="F58" s="132">
        <v>16</v>
      </c>
      <c r="H58" s="138">
        <v>86756</v>
      </c>
      <c r="I58" s="135"/>
      <c r="J58" s="138">
        <v>98301</v>
      </c>
      <c r="K58" s="135"/>
      <c r="L58" s="138">
        <v>86756</v>
      </c>
      <c r="M58" s="135"/>
      <c r="N58" s="138">
        <v>98301</v>
      </c>
    </row>
    <row r="59" spans="1:14" s="127" customFormat="1" ht="21" customHeight="1" x14ac:dyDescent="0.6">
      <c r="A59" s="128" t="s">
        <v>29</v>
      </c>
      <c r="B59" s="128"/>
      <c r="D59" s="128"/>
      <c r="F59" s="128"/>
      <c r="H59" s="138">
        <v>477592</v>
      </c>
      <c r="I59" s="135"/>
      <c r="J59" s="138">
        <v>526773</v>
      </c>
      <c r="K59" s="135"/>
      <c r="L59" s="138">
        <v>477592</v>
      </c>
      <c r="M59" s="135"/>
      <c r="N59" s="138">
        <v>526773</v>
      </c>
    </row>
    <row r="60" spans="1:14" s="127" customFormat="1" ht="21" customHeight="1" x14ac:dyDescent="0.6">
      <c r="A60" s="128" t="s">
        <v>10</v>
      </c>
      <c r="B60" s="128"/>
      <c r="D60" s="128"/>
      <c r="F60" s="128"/>
      <c r="H60" s="138">
        <v>1620462</v>
      </c>
      <c r="I60" s="135"/>
      <c r="J60" s="138">
        <v>1520432</v>
      </c>
      <c r="K60" s="135"/>
      <c r="L60" s="138">
        <v>1622599</v>
      </c>
      <c r="M60" s="135"/>
      <c r="N60" s="138">
        <v>1525031</v>
      </c>
    </row>
    <row r="61" spans="1:14" s="127" customFormat="1" ht="21" customHeight="1" x14ac:dyDescent="0.6">
      <c r="A61" s="128"/>
      <c r="B61" s="128"/>
      <c r="D61" s="128"/>
      <c r="F61" s="128"/>
      <c r="H61" s="128"/>
      <c r="I61" s="128"/>
      <c r="J61" s="128"/>
      <c r="K61" s="128"/>
      <c r="L61" s="128"/>
      <c r="M61" s="128"/>
      <c r="N61" s="128"/>
    </row>
    <row r="62" spans="1:14" s="45" customFormat="1" ht="21" customHeight="1" x14ac:dyDescent="0.6">
      <c r="A62" s="44"/>
      <c r="B62" s="44"/>
      <c r="D62" s="44"/>
      <c r="F62" s="44"/>
      <c r="H62" s="44"/>
      <c r="I62" s="44"/>
      <c r="J62" s="44"/>
      <c r="K62" s="44"/>
      <c r="L62" s="44"/>
      <c r="M62" s="44"/>
      <c r="N62" s="44"/>
    </row>
    <row r="63" spans="1:14" s="45" customFormat="1" ht="21" customHeight="1" x14ac:dyDescent="0.6">
      <c r="B63" s="44"/>
      <c r="D63" s="44"/>
      <c r="F63" s="44"/>
      <c r="H63" s="44"/>
      <c r="I63" s="44"/>
      <c r="J63" s="44"/>
      <c r="K63" s="44"/>
      <c r="L63" s="44"/>
      <c r="M63" s="44"/>
      <c r="N63" s="44"/>
    </row>
    <row r="64" spans="1:14" s="45" customFormat="1" ht="21" customHeight="1" x14ac:dyDescent="0.6">
      <c r="B64" s="44"/>
      <c r="D64" s="44"/>
      <c r="F64" s="44"/>
      <c r="H64" s="44"/>
      <c r="I64" s="44"/>
      <c r="J64" s="44"/>
      <c r="K64" s="44"/>
      <c r="L64" s="44"/>
      <c r="M64" s="44"/>
      <c r="N64" s="44"/>
    </row>
    <row r="65" spans="1:14" s="45" customFormat="1" ht="21" customHeight="1" x14ac:dyDescent="0.6">
      <c r="D65" s="44"/>
      <c r="H65" s="44"/>
      <c r="I65" s="44"/>
      <c r="J65" s="44"/>
      <c r="K65" s="44"/>
      <c r="L65" s="44"/>
      <c r="M65" s="44"/>
      <c r="N65" s="44"/>
    </row>
    <row r="66" spans="1:14" s="45" customFormat="1" ht="21" customHeight="1" x14ac:dyDescent="0.6">
      <c r="D66" s="44"/>
      <c r="H66" s="44"/>
      <c r="I66" s="44"/>
      <c r="J66" s="44"/>
      <c r="K66" s="44"/>
      <c r="L66" s="44"/>
      <c r="M66" s="44"/>
      <c r="N66" s="44"/>
    </row>
    <row r="67" spans="1:14" ht="21" customHeight="1" x14ac:dyDescent="0.6">
      <c r="A67" s="29"/>
      <c r="B67" s="5"/>
      <c r="D67" s="5"/>
      <c r="F67" s="8"/>
      <c r="G67" s="9"/>
      <c r="H67" s="9"/>
      <c r="I67" s="9"/>
      <c r="J67" s="9"/>
      <c r="K67" s="9"/>
      <c r="L67" s="9"/>
      <c r="M67" s="9"/>
      <c r="N67" s="5"/>
    </row>
    <row r="68" spans="1:14" ht="24" customHeight="1" x14ac:dyDescent="0.6">
      <c r="A68" s="198" t="s">
        <v>106</v>
      </c>
      <c r="B68" s="199"/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</row>
    <row r="69" spans="1:14" ht="24" customHeight="1" x14ac:dyDescent="0.6">
      <c r="A69" s="194" t="s">
        <v>71</v>
      </c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</row>
    <row r="70" spans="1:14" ht="24" customHeight="1" x14ac:dyDescent="0.6">
      <c r="A70" s="194" t="s">
        <v>64</v>
      </c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N70" s="194"/>
    </row>
    <row r="71" spans="1:14" ht="24" customHeight="1" x14ac:dyDescent="0.6">
      <c r="A71" s="194" t="s">
        <v>153</v>
      </c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 s="194"/>
    </row>
    <row r="72" spans="1:14" s="127" customFormat="1" ht="20.100000000000001" customHeight="1" x14ac:dyDescent="0.6"/>
    <row r="73" spans="1:14" s="127" customFormat="1" ht="20.100000000000001" customHeight="1" x14ac:dyDescent="0.6">
      <c r="A73" s="126"/>
      <c r="B73" s="126"/>
      <c r="C73" s="126"/>
      <c r="D73" s="126"/>
      <c r="E73" s="126"/>
      <c r="F73" s="126"/>
      <c r="G73" s="126"/>
      <c r="H73" s="195" t="s">
        <v>94</v>
      </c>
      <c r="I73" s="195"/>
      <c r="J73" s="195"/>
      <c r="K73" s="195"/>
      <c r="L73" s="195"/>
      <c r="M73" s="195"/>
      <c r="N73" s="195"/>
    </row>
    <row r="74" spans="1:14" s="127" customFormat="1" ht="20.100000000000001" customHeight="1" x14ac:dyDescent="0.6">
      <c r="A74" s="128"/>
      <c r="B74" s="128"/>
      <c r="D74" s="128"/>
      <c r="F74" s="129"/>
      <c r="G74" s="130"/>
      <c r="H74" s="196" t="s">
        <v>65</v>
      </c>
      <c r="I74" s="196"/>
      <c r="J74" s="196"/>
      <c r="K74" s="131"/>
      <c r="L74" s="196" t="s">
        <v>66</v>
      </c>
      <c r="M74" s="196"/>
      <c r="N74" s="196"/>
    </row>
    <row r="75" spans="1:14" s="127" customFormat="1" ht="20.100000000000001" customHeight="1" x14ac:dyDescent="0.6">
      <c r="A75" s="128"/>
      <c r="B75" s="128"/>
      <c r="D75" s="128"/>
      <c r="F75" s="132" t="s">
        <v>0</v>
      </c>
      <c r="G75" s="130"/>
      <c r="H75" s="133" t="s">
        <v>154</v>
      </c>
      <c r="I75" s="132"/>
      <c r="J75" s="133" t="s">
        <v>145</v>
      </c>
      <c r="K75" s="132"/>
      <c r="L75" s="133" t="s">
        <v>154</v>
      </c>
      <c r="M75" s="132"/>
      <c r="N75" s="133" t="s">
        <v>145</v>
      </c>
    </row>
    <row r="76" spans="1:14" s="127" customFormat="1" ht="20.100000000000001" customHeight="1" x14ac:dyDescent="0.6">
      <c r="C76" s="128"/>
      <c r="E76" s="126" t="s">
        <v>98</v>
      </c>
      <c r="H76" s="128"/>
      <c r="I76" s="128"/>
      <c r="J76" s="128"/>
      <c r="K76" s="128"/>
      <c r="L76" s="128"/>
      <c r="M76" s="128"/>
      <c r="N76" s="128"/>
    </row>
    <row r="77" spans="1:14" s="127" customFormat="1" ht="20.100000000000001" customHeight="1" x14ac:dyDescent="0.6">
      <c r="A77" s="128" t="s">
        <v>11</v>
      </c>
      <c r="B77" s="128"/>
      <c r="D77" s="128"/>
      <c r="F77" s="128"/>
      <c r="H77" s="128"/>
      <c r="I77" s="128"/>
      <c r="J77" s="128"/>
      <c r="K77" s="128"/>
      <c r="L77" s="128"/>
      <c r="M77" s="128"/>
      <c r="N77" s="128"/>
    </row>
    <row r="78" spans="1:14" s="127" customFormat="1" ht="20.100000000000001" customHeight="1" x14ac:dyDescent="0.6">
      <c r="B78" s="128" t="s">
        <v>12</v>
      </c>
      <c r="D78" s="128"/>
      <c r="F78" s="128"/>
      <c r="H78" s="128"/>
      <c r="I78" s="128"/>
      <c r="J78" s="128"/>
      <c r="K78" s="128"/>
      <c r="L78" s="128"/>
      <c r="M78" s="128"/>
      <c r="N78" s="128"/>
    </row>
    <row r="79" spans="1:14" s="127" customFormat="1" ht="20.100000000000001" customHeight="1" x14ac:dyDescent="0.6">
      <c r="C79" s="127" t="s">
        <v>13</v>
      </c>
      <c r="D79" s="128"/>
      <c r="H79" s="128"/>
      <c r="I79" s="128"/>
      <c r="J79" s="128"/>
      <c r="K79" s="128"/>
      <c r="L79" s="128"/>
      <c r="M79" s="128"/>
      <c r="N79" s="128"/>
    </row>
    <row r="80" spans="1:14" s="127" customFormat="1" ht="20.100000000000001" customHeight="1" x14ac:dyDescent="0.6">
      <c r="D80" s="128" t="s">
        <v>55</v>
      </c>
      <c r="H80" s="128"/>
      <c r="I80" s="128"/>
      <c r="J80" s="128"/>
      <c r="K80" s="128"/>
      <c r="L80" s="128"/>
      <c r="M80" s="128"/>
      <c r="N80" s="128"/>
    </row>
    <row r="81" spans="1:16" s="127" customFormat="1" ht="20.100000000000001" customHeight="1" thickBot="1" x14ac:dyDescent="0.65">
      <c r="C81" s="128" t="s">
        <v>22</v>
      </c>
      <c r="E81" s="128" t="s">
        <v>56</v>
      </c>
      <c r="H81" s="139">
        <v>500000</v>
      </c>
      <c r="I81" s="135"/>
      <c r="J81" s="139">
        <v>500000</v>
      </c>
      <c r="K81" s="135"/>
      <c r="L81" s="139">
        <v>500000</v>
      </c>
      <c r="M81" s="135"/>
      <c r="N81" s="139">
        <v>500000</v>
      </c>
    </row>
    <row r="82" spans="1:16" s="127" customFormat="1" ht="20.100000000000001" customHeight="1" thickTop="1" x14ac:dyDescent="0.6">
      <c r="C82" s="128" t="s">
        <v>14</v>
      </c>
      <c r="H82" s="135"/>
      <c r="I82" s="135"/>
      <c r="J82" s="135"/>
      <c r="K82" s="135"/>
      <c r="L82" s="135"/>
      <c r="M82" s="135"/>
      <c r="N82" s="135"/>
    </row>
    <row r="83" spans="1:16" s="127" customFormat="1" ht="20.100000000000001" customHeight="1" x14ac:dyDescent="0.6">
      <c r="D83" s="128" t="s">
        <v>43</v>
      </c>
      <c r="H83" s="135"/>
      <c r="I83" s="135"/>
      <c r="J83" s="135"/>
      <c r="K83" s="135"/>
      <c r="L83" s="135"/>
      <c r="M83" s="135"/>
      <c r="N83" s="135"/>
    </row>
    <row r="84" spans="1:16" s="127" customFormat="1" ht="20.100000000000001" customHeight="1" x14ac:dyDescent="0.6">
      <c r="E84" s="128" t="s">
        <v>57</v>
      </c>
      <c r="H84" s="135">
        <v>213307</v>
      </c>
      <c r="I84" s="135"/>
      <c r="J84" s="135">
        <v>213307</v>
      </c>
      <c r="K84" s="135"/>
      <c r="L84" s="135">
        <v>213307</v>
      </c>
      <c r="M84" s="135"/>
      <c r="N84" s="135">
        <v>213307</v>
      </c>
    </row>
    <row r="85" spans="1:16" s="127" customFormat="1" ht="20.100000000000001" customHeight="1" x14ac:dyDescent="0.6">
      <c r="B85" s="128" t="s">
        <v>15</v>
      </c>
      <c r="D85" s="128"/>
      <c r="F85" s="128"/>
      <c r="H85" s="135">
        <v>302807</v>
      </c>
      <c r="I85" s="135"/>
      <c r="J85" s="135">
        <v>302807</v>
      </c>
      <c r="K85" s="135"/>
      <c r="L85" s="135">
        <v>302807</v>
      </c>
      <c r="M85" s="135"/>
      <c r="N85" s="135">
        <v>302807</v>
      </c>
    </row>
    <row r="86" spans="1:16" s="127" customFormat="1" ht="20.100000000000001" customHeight="1" x14ac:dyDescent="0.6">
      <c r="B86" s="128" t="s">
        <v>16</v>
      </c>
      <c r="D86" s="128"/>
      <c r="F86" s="128"/>
      <c r="H86" s="135"/>
      <c r="I86" s="135"/>
      <c r="J86" s="135"/>
      <c r="K86" s="135"/>
      <c r="L86" s="135"/>
      <c r="M86" s="135"/>
      <c r="N86" s="135"/>
    </row>
    <row r="87" spans="1:16" s="127" customFormat="1" ht="20.100000000000001" customHeight="1" x14ac:dyDescent="0.6">
      <c r="C87" s="128" t="s">
        <v>17</v>
      </c>
      <c r="H87" s="135"/>
      <c r="I87" s="135"/>
      <c r="J87" s="135"/>
      <c r="K87" s="135"/>
      <c r="L87" s="135"/>
      <c r="M87" s="135"/>
      <c r="N87" s="135"/>
    </row>
    <row r="88" spans="1:16" s="127" customFormat="1" ht="20.100000000000001" customHeight="1" x14ac:dyDescent="0.6">
      <c r="D88" s="128" t="s">
        <v>18</v>
      </c>
      <c r="F88" s="132">
        <v>17</v>
      </c>
      <c r="H88" s="135">
        <v>50000</v>
      </c>
      <c r="I88" s="135"/>
      <c r="J88" s="135">
        <v>50000</v>
      </c>
      <c r="K88" s="135"/>
      <c r="L88" s="135">
        <v>50000</v>
      </c>
      <c r="M88" s="135"/>
      <c r="N88" s="135">
        <v>50000</v>
      </c>
    </row>
    <row r="89" spans="1:16" s="127" customFormat="1" ht="20.100000000000001" customHeight="1" x14ac:dyDescent="0.6">
      <c r="C89" s="128" t="s">
        <v>19</v>
      </c>
      <c r="D89" s="128"/>
      <c r="H89" s="135">
        <v>575586</v>
      </c>
      <c r="I89" s="135"/>
      <c r="J89" s="135">
        <v>539890</v>
      </c>
      <c r="K89" s="135"/>
      <c r="L89" s="135">
        <v>560182</v>
      </c>
      <c r="M89" s="135"/>
      <c r="N89" s="135">
        <v>527103</v>
      </c>
      <c r="P89" s="128"/>
    </row>
    <row r="90" spans="1:16" s="127" customFormat="1" ht="20.100000000000001" customHeight="1" x14ac:dyDescent="0.6">
      <c r="B90" s="127" t="s">
        <v>40</v>
      </c>
      <c r="C90" s="128"/>
      <c r="D90" s="128"/>
      <c r="H90" s="138">
        <v>731393</v>
      </c>
      <c r="I90" s="135"/>
      <c r="J90" s="138">
        <v>732941</v>
      </c>
      <c r="K90" s="135"/>
      <c r="L90" s="138">
        <v>732864</v>
      </c>
      <c r="M90" s="135"/>
      <c r="N90" s="138">
        <v>732864</v>
      </c>
    </row>
    <row r="91" spans="1:16" s="127" customFormat="1" ht="20.100000000000001" customHeight="1" x14ac:dyDescent="0.6">
      <c r="A91" s="128" t="s">
        <v>20</v>
      </c>
      <c r="B91" s="128"/>
      <c r="D91" s="128"/>
      <c r="F91" s="128"/>
      <c r="H91" s="138">
        <v>1873093</v>
      </c>
      <c r="I91" s="135"/>
      <c r="J91" s="138">
        <v>1838945</v>
      </c>
      <c r="K91" s="135"/>
      <c r="L91" s="138">
        <v>1859160</v>
      </c>
      <c r="M91" s="135"/>
      <c r="N91" s="138">
        <v>1826081</v>
      </c>
    </row>
    <row r="92" spans="1:16" s="127" customFormat="1" ht="20.100000000000001" customHeight="1" thickBot="1" x14ac:dyDescent="0.65">
      <c r="A92" s="128" t="s">
        <v>21</v>
      </c>
      <c r="B92" s="128"/>
      <c r="D92" s="128"/>
      <c r="F92" s="128"/>
      <c r="H92" s="139">
        <v>3493555</v>
      </c>
      <c r="I92" s="135"/>
      <c r="J92" s="139">
        <v>3359377</v>
      </c>
      <c r="K92" s="135"/>
      <c r="L92" s="139">
        <v>3481759</v>
      </c>
      <c r="M92" s="135"/>
      <c r="N92" s="139">
        <v>3351112</v>
      </c>
    </row>
    <row r="93" spans="1:16" s="127" customFormat="1" ht="20.100000000000001" customHeight="1" thickTop="1" x14ac:dyDescent="0.6">
      <c r="F93" s="131"/>
      <c r="G93" s="130"/>
      <c r="H93" s="140"/>
      <c r="I93" s="141"/>
      <c r="J93" s="140"/>
      <c r="K93" s="141"/>
      <c r="L93" s="142"/>
      <c r="M93" s="141"/>
      <c r="N93" s="143"/>
      <c r="O93" s="143"/>
    </row>
    <row r="94" spans="1:16" s="127" customFormat="1" ht="20.100000000000001" customHeight="1" x14ac:dyDescent="0.6">
      <c r="F94" s="131"/>
      <c r="G94" s="130"/>
      <c r="H94" s="130"/>
      <c r="I94" s="130"/>
      <c r="J94" s="130"/>
      <c r="K94" s="130"/>
      <c r="L94" s="130"/>
      <c r="M94" s="130"/>
    </row>
    <row r="95" spans="1:16" s="127" customFormat="1" ht="20.100000000000001" customHeight="1" x14ac:dyDescent="0.6">
      <c r="F95" s="131"/>
      <c r="G95" s="130"/>
      <c r="H95" s="130"/>
      <c r="I95" s="130"/>
      <c r="J95" s="130"/>
      <c r="K95" s="130"/>
      <c r="L95" s="130"/>
      <c r="M95" s="130"/>
    </row>
    <row r="101" spans="8:14" ht="24" customHeight="1" x14ac:dyDescent="0.6">
      <c r="H101" s="59">
        <f>+H92-H26</f>
        <v>0</v>
      </c>
      <c r="J101" s="59">
        <f>+J92-J26</f>
        <v>0</v>
      </c>
      <c r="L101" s="59">
        <f>+L92-L26</f>
        <v>0</v>
      </c>
      <c r="N101" s="59">
        <f>+N92-N26</f>
        <v>0</v>
      </c>
    </row>
  </sheetData>
  <mergeCells count="26">
    <mergeCell ref="A1:N1"/>
    <mergeCell ref="A34:N34"/>
    <mergeCell ref="A37:N37"/>
    <mergeCell ref="H40:J40"/>
    <mergeCell ref="L40:N40"/>
    <mergeCell ref="H7:J7"/>
    <mergeCell ref="A4:N4"/>
    <mergeCell ref="H6:N6"/>
    <mergeCell ref="A30:N30"/>
    <mergeCell ref="A36:N36"/>
    <mergeCell ref="L7:N7"/>
    <mergeCell ref="H39:N39"/>
    <mergeCell ref="A2:N2"/>
    <mergeCell ref="A3:N3"/>
    <mergeCell ref="A10:E10"/>
    <mergeCell ref="A19:E19"/>
    <mergeCell ref="A35:N35"/>
    <mergeCell ref="H73:N73"/>
    <mergeCell ref="H74:J74"/>
    <mergeCell ref="L74:N74"/>
    <mergeCell ref="A54:E54"/>
    <mergeCell ref="A43:E43"/>
    <mergeCell ref="A70:N70"/>
    <mergeCell ref="A71:N71"/>
    <mergeCell ref="A68:N68"/>
    <mergeCell ref="A69:N69"/>
  </mergeCells>
  <phoneticPr fontId="0" type="noConversion"/>
  <printOptions horizontalCentered="1"/>
  <pageMargins left="1.1023622047244095" right="0.59055118110236227" top="0.82677165354330717" bottom="1.1811023622047245" header="0.51181102362204722" footer="1.1811023622047245"/>
  <pageSetup paperSize="9" firstPageNumber="2" orientation="portrait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</sheetPr>
  <dimension ref="A1:AA42"/>
  <sheetViews>
    <sheetView view="pageBreakPreview" topLeftCell="A22" zoomScaleNormal="100" zoomScaleSheetLayoutView="100" workbookViewId="0">
      <selection activeCell="H40" sqref="H40"/>
    </sheetView>
  </sheetViews>
  <sheetFormatPr defaultColWidth="9.125" defaultRowHeight="20.100000000000001" customHeight="1" x14ac:dyDescent="0.6"/>
  <cols>
    <col min="1" max="1" width="1.75" style="77" customWidth="1"/>
    <col min="2" max="2" width="1.125" style="77" customWidth="1"/>
    <col min="3" max="4" width="1.75" style="77" customWidth="1"/>
    <col min="5" max="5" width="36.125" style="77" customWidth="1"/>
    <col min="6" max="6" width="8" style="93" customWidth="1"/>
    <col min="7" max="7" width="0.75" style="84" customWidth="1"/>
    <col min="8" max="8" width="11.625" style="84" customWidth="1"/>
    <col min="9" max="9" width="0.75" style="84" customWidth="1"/>
    <col min="10" max="10" width="11.625" style="84" customWidth="1"/>
    <col min="11" max="11" width="0.75" style="84" customWidth="1"/>
    <col min="12" max="12" width="11.625" style="84" customWidth="1"/>
    <col min="13" max="13" width="0.75" style="84" customWidth="1"/>
    <col min="14" max="14" width="11.625" style="77" customWidth="1"/>
    <col min="15" max="20" width="9.125" style="77"/>
    <col min="21" max="21" width="11.125" style="78" bestFit="1" customWidth="1"/>
    <col min="22" max="22" width="9.125" style="78"/>
    <col min="23" max="23" width="11.125" style="78" bestFit="1" customWidth="1"/>
    <col min="24" max="24" width="2" style="78" customWidth="1"/>
    <col min="25" max="25" width="11.125" style="78" bestFit="1" customWidth="1"/>
    <col min="26" max="26" width="9.875" style="77" bestFit="1" customWidth="1"/>
    <col min="27" max="27" width="9.875" style="78" bestFit="1" customWidth="1"/>
    <col min="28" max="16384" width="9.125" style="77"/>
  </cols>
  <sheetData>
    <row r="1" spans="1:27" ht="21" customHeight="1" x14ac:dyDescent="0.6">
      <c r="A1" s="206" t="s">
        <v>97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27" s="79" customFormat="1" ht="21" customHeight="1" x14ac:dyDescent="0.6">
      <c r="A2" s="208" t="s">
        <v>71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P2" s="77"/>
      <c r="Q2" s="77"/>
      <c r="R2" s="77"/>
      <c r="S2" s="77"/>
      <c r="T2" s="77"/>
      <c r="U2" s="80"/>
      <c r="V2" s="80"/>
      <c r="W2" s="80"/>
      <c r="X2" s="81"/>
      <c r="Y2" s="81"/>
      <c r="AA2" s="81"/>
    </row>
    <row r="3" spans="1:27" s="79" customFormat="1" ht="21" customHeight="1" x14ac:dyDescent="0.6">
      <c r="A3" s="208" t="s">
        <v>62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P3" s="77"/>
      <c r="Q3" s="77"/>
      <c r="R3" s="77"/>
      <c r="S3" s="77"/>
      <c r="T3" s="77"/>
      <c r="U3" s="80"/>
      <c r="V3" s="80"/>
      <c r="W3" s="80"/>
      <c r="X3" s="81"/>
      <c r="Y3" s="81"/>
      <c r="AA3" s="81"/>
    </row>
    <row r="4" spans="1:27" s="79" customFormat="1" ht="21" customHeight="1" x14ac:dyDescent="0.6">
      <c r="A4" s="208" t="s">
        <v>155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P4" s="77"/>
      <c r="Q4" s="77"/>
      <c r="R4" s="77"/>
      <c r="S4" s="77"/>
      <c r="T4" s="77"/>
      <c r="U4" s="78"/>
      <c r="V4" s="78"/>
      <c r="W4" s="78"/>
      <c r="X4" s="82"/>
      <c r="Y4" s="82"/>
      <c r="AA4" s="82"/>
    </row>
    <row r="5" spans="1:27" ht="18" customHeight="1" x14ac:dyDescent="0.6">
      <c r="A5" s="93"/>
      <c r="B5" s="144"/>
      <c r="C5" s="144"/>
      <c r="D5" s="144"/>
      <c r="E5" s="144"/>
      <c r="F5" s="144"/>
      <c r="G5" s="144"/>
      <c r="H5" s="209" t="s">
        <v>94</v>
      </c>
      <c r="I5" s="209"/>
      <c r="J5" s="209"/>
      <c r="K5" s="209"/>
      <c r="L5" s="209"/>
      <c r="M5" s="209"/>
      <c r="N5" s="209"/>
      <c r="P5" s="79"/>
      <c r="Q5" s="79"/>
      <c r="R5" s="79"/>
      <c r="S5" s="79"/>
      <c r="T5" s="79"/>
      <c r="U5" s="81"/>
      <c r="V5" s="81"/>
      <c r="W5" s="81"/>
      <c r="X5" s="80"/>
      <c r="Y5" s="80"/>
      <c r="AA5" s="80"/>
    </row>
    <row r="6" spans="1:27" ht="18" customHeight="1" x14ac:dyDescent="0.6">
      <c r="A6" s="83" t="s">
        <v>22</v>
      </c>
      <c r="B6" s="83"/>
      <c r="D6" s="83"/>
      <c r="F6" s="85"/>
      <c r="H6" s="204" t="s">
        <v>65</v>
      </c>
      <c r="I6" s="204"/>
      <c r="J6" s="204"/>
      <c r="K6" s="93"/>
      <c r="L6" s="205" t="s">
        <v>66</v>
      </c>
      <c r="M6" s="205"/>
      <c r="N6" s="205"/>
      <c r="P6" s="79"/>
      <c r="Q6" s="79"/>
      <c r="R6" s="79"/>
      <c r="S6" s="79"/>
      <c r="T6" s="79"/>
      <c r="U6" s="81"/>
      <c r="V6" s="81"/>
      <c r="W6" s="81"/>
      <c r="X6" s="80"/>
      <c r="Y6" s="80"/>
      <c r="AA6" s="80"/>
    </row>
    <row r="7" spans="1:27" ht="18" customHeight="1" x14ac:dyDescent="0.6">
      <c r="A7" s="83"/>
      <c r="B7" s="83"/>
      <c r="D7" s="83"/>
      <c r="F7" s="85" t="s">
        <v>0</v>
      </c>
      <c r="H7" s="145" t="s">
        <v>154</v>
      </c>
      <c r="I7" s="85"/>
      <c r="J7" s="145" t="s">
        <v>145</v>
      </c>
      <c r="K7" s="85"/>
      <c r="L7" s="145" t="s">
        <v>154</v>
      </c>
      <c r="M7" s="85"/>
      <c r="N7" s="145" t="s">
        <v>145</v>
      </c>
      <c r="P7" s="79"/>
      <c r="Q7" s="79"/>
      <c r="R7" s="79"/>
      <c r="S7" s="79"/>
      <c r="T7" s="79"/>
      <c r="U7" s="82"/>
      <c r="V7" s="82"/>
      <c r="W7" s="82"/>
    </row>
    <row r="8" spans="1:27" ht="18" customHeight="1" x14ac:dyDescent="0.6">
      <c r="A8" s="83" t="s">
        <v>68</v>
      </c>
      <c r="B8" s="146"/>
      <c r="C8" s="146"/>
      <c r="D8" s="146"/>
      <c r="E8" s="146"/>
      <c r="F8" s="147"/>
      <c r="G8" s="147"/>
      <c r="H8" s="147"/>
      <c r="I8" s="147"/>
      <c r="J8" s="147"/>
      <c r="K8" s="86"/>
      <c r="L8" s="86"/>
      <c r="M8" s="86"/>
      <c r="N8" s="86"/>
      <c r="O8" s="87"/>
      <c r="U8" s="80"/>
      <c r="V8" s="80"/>
      <c r="W8" s="80"/>
    </row>
    <row r="9" spans="1:27" ht="18" customHeight="1" x14ac:dyDescent="0.6">
      <c r="A9" s="85"/>
      <c r="B9" s="83" t="s">
        <v>69</v>
      </c>
      <c r="C9" s="146"/>
      <c r="D9" s="146"/>
      <c r="E9" s="146"/>
      <c r="F9" s="85" t="s">
        <v>175</v>
      </c>
      <c r="G9" s="147"/>
      <c r="H9" s="148">
        <v>1951089</v>
      </c>
      <c r="I9" s="83"/>
      <c r="J9" s="148">
        <v>1545296</v>
      </c>
      <c r="K9" s="86"/>
      <c r="L9" s="148">
        <v>1949483</v>
      </c>
      <c r="M9" s="148"/>
      <c r="N9" s="148">
        <v>1544463</v>
      </c>
      <c r="O9" s="87"/>
      <c r="P9" s="87"/>
      <c r="U9" s="80"/>
      <c r="V9" s="80"/>
      <c r="W9" s="80"/>
    </row>
    <row r="10" spans="1:27" ht="18" customHeight="1" x14ac:dyDescent="0.6">
      <c r="A10" s="85"/>
      <c r="B10" s="77" t="s">
        <v>161</v>
      </c>
      <c r="C10" s="146"/>
      <c r="D10" s="146"/>
      <c r="E10" s="146"/>
      <c r="F10" s="85"/>
      <c r="G10" s="147"/>
      <c r="H10" s="148">
        <v>1454</v>
      </c>
      <c r="I10" s="83"/>
      <c r="J10" s="181">
        <v>0</v>
      </c>
      <c r="K10" s="86"/>
      <c r="L10" s="148">
        <v>2163</v>
      </c>
      <c r="M10" s="148"/>
      <c r="N10" s="181">
        <v>0</v>
      </c>
      <c r="O10" s="87"/>
      <c r="P10" s="87"/>
      <c r="U10" s="80"/>
      <c r="V10" s="80"/>
      <c r="W10" s="80"/>
    </row>
    <row r="11" spans="1:27" ht="18" customHeight="1" x14ac:dyDescent="0.6">
      <c r="B11" s="83" t="s">
        <v>70</v>
      </c>
      <c r="C11" s="88"/>
      <c r="D11" s="88"/>
      <c r="E11" s="88"/>
      <c r="F11" s="85"/>
      <c r="H11" s="148"/>
      <c r="I11" s="83"/>
      <c r="J11" s="148"/>
      <c r="K11" s="86"/>
      <c r="L11" s="149"/>
      <c r="M11" s="149"/>
      <c r="N11" s="149"/>
      <c r="O11" s="87"/>
      <c r="P11" s="87"/>
    </row>
    <row r="12" spans="1:27" ht="18" customHeight="1" x14ac:dyDescent="0.6">
      <c r="B12" s="83"/>
      <c r="C12" s="88"/>
      <c r="D12" s="88" t="s">
        <v>158</v>
      </c>
      <c r="E12" s="88"/>
      <c r="F12" s="85"/>
      <c r="H12" s="149">
        <v>19010</v>
      </c>
      <c r="I12" s="83"/>
      <c r="J12" s="148">
        <v>11924</v>
      </c>
      <c r="K12" s="86"/>
      <c r="L12" s="149">
        <v>19010</v>
      </c>
      <c r="M12" s="149"/>
      <c r="N12" s="149">
        <v>11924</v>
      </c>
      <c r="O12" s="87"/>
      <c r="P12" s="87"/>
    </row>
    <row r="13" spans="1:27" ht="18" customHeight="1" x14ac:dyDescent="0.6">
      <c r="B13" s="83"/>
      <c r="C13" s="88"/>
      <c r="D13" s="88" t="s">
        <v>159</v>
      </c>
      <c r="E13" s="88"/>
      <c r="F13" s="85">
        <v>4</v>
      </c>
      <c r="H13" s="182">
        <v>2989</v>
      </c>
      <c r="I13" s="83"/>
      <c r="J13" s="182">
        <v>10164</v>
      </c>
      <c r="K13" s="86"/>
      <c r="L13" s="183">
        <v>2999</v>
      </c>
      <c r="M13" s="149"/>
      <c r="N13" s="183">
        <v>10212</v>
      </c>
      <c r="O13" s="87"/>
      <c r="P13" s="87"/>
    </row>
    <row r="14" spans="1:27" ht="18" customHeight="1" x14ac:dyDescent="0.6">
      <c r="A14" s="77" t="s">
        <v>30</v>
      </c>
      <c r="B14" s="83"/>
      <c r="C14" s="88"/>
      <c r="D14" s="88"/>
      <c r="E14" s="88"/>
      <c r="F14" s="85"/>
      <c r="H14" s="182">
        <v>1974542</v>
      </c>
      <c r="I14" s="147"/>
      <c r="J14" s="182">
        <v>1567384</v>
      </c>
      <c r="K14" s="86"/>
      <c r="L14" s="182">
        <v>1973655</v>
      </c>
      <c r="M14" s="149"/>
      <c r="N14" s="182">
        <v>1566599</v>
      </c>
      <c r="O14" s="87"/>
      <c r="P14" s="87"/>
    </row>
    <row r="15" spans="1:27" ht="18" customHeight="1" x14ac:dyDescent="0.6">
      <c r="A15" s="83" t="s">
        <v>23</v>
      </c>
      <c r="C15" s="88"/>
      <c r="D15" s="88"/>
      <c r="E15" s="88"/>
      <c r="F15" s="85"/>
      <c r="H15" s="184"/>
      <c r="I15" s="147"/>
      <c r="J15" s="184"/>
      <c r="K15" s="86"/>
      <c r="L15" s="149"/>
      <c r="M15" s="149"/>
      <c r="N15" s="149"/>
    </row>
    <row r="16" spans="1:27" ht="18" customHeight="1" x14ac:dyDescent="0.6">
      <c r="B16" s="77" t="s">
        <v>24</v>
      </c>
      <c r="C16" s="88"/>
      <c r="D16" s="88"/>
      <c r="E16" s="88"/>
      <c r="F16" s="85"/>
      <c r="H16" s="78">
        <v>1391988</v>
      </c>
      <c r="I16" s="83"/>
      <c r="J16" s="148">
        <v>1013075</v>
      </c>
      <c r="K16" s="86"/>
      <c r="L16" s="150">
        <v>1390829</v>
      </c>
      <c r="M16" s="149"/>
      <c r="N16" s="149">
        <v>1012449</v>
      </c>
      <c r="O16" s="87"/>
      <c r="P16" s="87"/>
    </row>
    <row r="17" spans="1:16" ht="18" customHeight="1" x14ac:dyDescent="0.6">
      <c r="B17" s="77" t="s">
        <v>99</v>
      </c>
      <c r="C17" s="88"/>
      <c r="D17" s="88"/>
      <c r="E17" s="88"/>
      <c r="F17" s="85"/>
      <c r="H17" s="78">
        <v>106989</v>
      </c>
      <c r="I17" s="83"/>
      <c r="J17" s="148">
        <v>173978</v>
      </c>
      <c r="K17" s="86"/>
      <c r="L17" s="150">
        <v>106989</v>
      </c>
      <c r="M17" s="149"/>
      <c r="N17" s="149">
        <v>173978</v>
      </c>
      <c r="O17" s="87"/>
      <c r="P17" s="87"/>
    </row>
    <row r="18" spans="1:16" ht="18" customHeight="1" x14ac:dyDescent="0.6">
      <c r="B18" s="77" t="s">
        <v>163</v>
      </c>
      <c r="C18" s="88"/>
      <c r="D18" s="88"/>
      <c r="E18" s="88"/>
      <c r="F18" s="85"/>
      <c r="H18" s="78">
        <v>18164</v>
      </c>
      <c r="I18" s="83"/>
      <c r="J18" s="78">
        <v>-2884</v>
      </c>
      <c r="K18" s="86"/>
      <c r="L18" s="150">
        <v>18164</v>
      </c>
      <c r="M18" s="149"/>
      <c r="N18" s="150">
        <v>-2884</v>
      </c>
      <c r="O18" s="87"/>
      <c r="P18" s="87"/>
    </row>
    <row r="19" spans="1:16" ht="18" customHeight="1" x14ac:dyDescent="0.6">
      <c r="B19" s="77" t="s">
        <v>36</v>
      </c>
      <c r="C19" s="88"/>
      <c r="D19" s="88"/>
      <c r="E19" s="88"/>
      <c r="F19" s="85">
        <v>4</v>
      </c>
      <c r="H19" s="78">
        <v>289101</v>
      </c>
      <c r="I19" s="83"/>
      <c r="J19" s="148">
        <v>220123</v>
      </c>
      <c r="K19" s="86"/>
      <c r="L19" s="150">
        <v>296539</v>
      </c>
      <c r="M19" s="149"/>
      <c r="N19" s="149">
        <v>234029</v>
      </c>
      <c r="O19" s="87"/>
      <c r="P19" s="87"/>
    </row>
    <row r="20" spans="1:16" ht="18" customHeight="1" x14ac:dyDescent="0.6">
      <c r="B20" s="77" t="s">
        <v>37</v>
      </c>
      <c r="C20" s="88"/>
      <c r="D20" s="88"/>
      <c r="E20" s="88"/>
      <c r="F20" s="85">
        <v>4</v>
      </c>
      <c r="H20" s="80">
        <v>117327</v>
      </c>
      <c r="I20" s="83"/>
      <c r="J20" s="148">
        <v>107503</v>
      </c>
      <c r="K20" s="86"/>
      <c r="L20" s="150">
        <v>112880</v>
      </c>
      <c r="M20" s="149"/>
      <c r="N20" s="149">
        <v>103195</v>
      </c>
      <c r="O20" s="87"/>
      <c r="P20" s="87"/>
    </row>
    <row r="21" spans="1:16" ht="18" customHeight="1" x14ac:dyDescent="0.6">
      <c r="B21" s="77" t="s">
        <v>131</v>
      </c>
      <c r="C21" s="88"/>
      <c r="D21" s="88"/>
      <c r="E21" s="88"/>
      <c r="F21" s="85"/>
      <c r="H21" s="151">
        <v>0</v>
      </c>
      <c r="I21" s="83"/>
      <c r="J21" s="182">
        <v>26562</v>
      </c>
      <c r="K21" s="86"/>
      <c r="L21" s="151">
        <v>0</v>
      </c>
      <c r="M21" s="149"/>
      <c r="N21" s="183">
        <v>25350</v>
      </c>
      <c r="O21" s="87"/>
      <c r="P21" s="87"/>
    </row>
    <row r="22" spans="1:16" ht="18" customHeight="1" x14ac:dyDescent="0.6">
      <c r="A22" s="83" t="s">
        <v>31</v>
      </c>
      <c r="C22" s="88"/>
      <c r="D22" s="88"/>
      <c r="E22" s="88"/>
      <c r="F22" s="85">
        <v>21</v>
      </c>
      <c r="H22" s="182">
        <v>1923569</v>
      </c>
      <c r="I22" s="83"/>
      <c r="J22" s="182">
        <v>1538357</v>
      </c>
      <c r="K22" s="86"/>
      <c r="L22" s="182">
        <v>1925401</v>
      </c>
      <c r="M22" s="149"/>
      <c r="N22" s="182">
        <v>1546117</v>
      </c>
      <c r="O22" s="87"/>
      <c r="P22" s="87"/>
    </row>
    <row r="23" spans="1:16" ht="18" customHeight="1" x14ac:dyDescent="0.6">
      <c r="A23" s="83" t="s">
        <v>164</v>
      </c>
      <c r="B23" s="185"/>
      <c r="C23" s="186"/>
      <c r="D23" s="186"/>
      <c r="E23" s="186"/>
      <c r="F23" s="85"/>
      <c r="H23" s="80">
        <v>50973</v>
      </c>
      <c r="I23" s="83"/>
      <c r="J23" s="80">
        <v>29027</v>
      </c>
      <c r="K23" s="86"/>
      <c r="L23" s="80">
        <v>48254</v>
      </c>
      <c r="M23" s="149"/>
      <c r="N23" s="80">
        <v>20482</v>
      </c>
      <c r="O23" s="87"/>
      <c r="P23" s="87"/>
    </row>
    <row r="24" spans="1:16" ht="18" customHeight="1" x14ac:dyDescent="0.6">
      <c r="A24" s="77" t="s">
        <v>35</v>
      </c>
      <c r="C24" s="88"/>
      <c r="D24" s="88"/>
      <c r="E24" s="88"/>
      <c r="F24" s="85"/>
      <c r="H24" s="182">
        <v>23372</v>
      </c>
      <c r="I24" s="83"/>
      <c r="J24" s="182">
        <v>22006</v>
      </c>
      <c r="K24" s="86"/>
      <c r="L24" s="183">
        <v>23372</v>
      </c>
      <c r="M24" s="149"/>
      <c r="N24" s="183">
        <v>22006</v>
      </c>
      <c r="O24" s="87"/>
      <c r="P24" s="87"/>
    </row>
    <row r="25" spans="1:16" ht="18" customHeight="1" x14ac:dyDescent="0.6">
      <c r="A25" s="77" t="s">
        <v>125</v>
      </c>
      <c r="C25" s="88"/>
      <c r="D25" s="88"/>
      <c r="E25" s="88"/>
      <c r="F25" s="85"/>
      <c r="H25" s="80">
        <v>27601</v>
      </c>
      <c r="I25" s="83"/>
      <c r="J25" s="80">
        <v>7021</v>
      </c>
      <c r="K25" s="86"/>
      <c r="L25" s="80">
        <v>24882</v>
      </c>
      <c r="M25" s="149"/>
      <c r="N25" s="80">
        <v>-1524</v>
      </c>
      <c r="O25" s="87"/>
      <c r="P25" s="87"/>
    </row>
    <row r="26" spans="1:16" ht="18" customHeight="1" x14ac:dyDescent="0.6">
      <c r="A26" s="77" t="s">
        <v>177</v>
      </c>
      <c r="D26" s="88"/>
      <c r="E26" s="88"/>
      <c r="F26" s="85">
        <v>18</v>
      </c>
      <c r="H26" s="151">
        <v>7291</v>
      </c>
      <c r="I26" s="83"/>
      <c r="J26" s="182">
        <v>4001</v>
      </c>
      <c r="K26" s="86"/>
      <c r="L26" s="151">
        <v>7189</v>
      </c>
      <c r="M26" s="149"/>
      <c r="N26" s="187">
        <v>3533</v>
      </c>
      <c r="O26" s="87"/>
      <c r="P26" s="87"/>
    </row>
    <row r="27" spans="1:16" ht="18" customHeight="1" x14ac:dyDescent="0.6">
      <c r="A27" s="77" t="s">
        <v>126</v>
      </c>
      <c r="B27" s="83"/>
      <c r="C27" s="88"/>
      <c r="D27" s="88"/>
      <c r="E27" s="88"/>
      <c r="F27" s="85"/>
      <c r="H27" s="182">
        <v>20310</v>
      </c>
      <c r="I27" s="83"/>
      <c r="J27" s="182">
        <v>3020</v>
      </c>
      <c r="K27" s="86"/>
      <c r="L27" s="182">
        <v>17693</v>
      </c>
      <c r="M27" s="149"/>
      <c r="N27" s="151">
        <v>-5057</v>
      </c>
      <c r="O27" s="89"/>
      <c r="P27" s="87"/>
    </row>
    <row r="28" spans="1:16" ht="3.9" customHeight="1" x14ac:dyDescent="0.6">
      <c r="B28" s="83"/>
      <c r="C28" s="88"/>
      <c r="D28" s="88"/>
      <c r="E28" s="88"/>
      <c r="F28" s="85"/>
      <c r="H28" s="147"/>
      <c r="I28" s="147"/>
      <c r="J28" s="147"/>
      <c r="K28" s="147"/>
      <c r="L28" s="147"/>
      <c r="M28" s="147"/>
      <c r="N28" s="147"/>
      <c r="O28" s="87"/>
      <c r="P28" s="87"/>
    </row>
    <row r="29" spans="1:16" ht="18" customHeight="1" x14ac:dyDescent="0.6">
      <c r="A29" s="77" t="s">
        <v>160</v>
      </c>
      <c r="B29" s="83"/>
      <c r="C29" s="88"/>
      <c r="D29" s="88"/>
      <c r="E29" s="88"/>
      <c r="F29" s="85"/>
      <c r="H29" s="152"/>
      <c r="I29" s="152"/>
      <c r="J29" s="152"/>
      <c r="K29" s="152"/>
      <c r="L29" s="152"/>
      <c r="M29" s="152"/>
      <c r="N29" s="152"/>
      <c r="O29" s="87"/>
      <c r="P29" s="87"/>
    </row>
    <row r="30" spans="1:16" ht="18" customHeight="1" x14ac:dyDescent="0.6">
      <c r="A30" s="77" t="s">
        <v>162</v>
      </c>
      <c r="B30" s="188"/>
      <c r="C30" s="189"/>
      <c r="D30" s="189"/>
      <c r="E30" s="189"/>
      <c r="F30" s="190"/>
      <c r="G30" s="191"/>
      <c r="H30" s="192"/>
      <c r="I30" s="192"/>
      <c r="J30" s="192"/>
      <c r="K30" s="192"/>
      <c r="L30" s="192"/>
      <c r="M30" s="192"/>
      <c r="N30" s="192"/>
      <c r="O30" s="87"/>
      <c r="P30" s="87"/>
    </row>
    <row r="31" spans="1:16" ht="18" customHeight="1" x14ac:dyDescent="0.6">
      <c r="B31" s="83" t="s">
        <v>110</v>
      </c>
      <c r="C31" s="88"/>
      <c r="D31" s="88"/>
      <c r="E31" s="88"/>
      <c r="F31" s="85"/>
      <c r="H31" s="152"/>
      <c r="I31" s="152"/>
      <c r="J31" s="152"/>
      <c r="K31" s="86"/>
      <c r="L31" s="86"/>
      <c r="M31" s="86"/>
      <c r="N31" s="86"/>
      <c r="O31" s="87"/>
      <c r="P31" s="87"/>
    </row>
    <row r="32" spans="1:16" ht="18" customHeight="1" x14ac:dyDescent="0.6">
      <c r="B32" s="83"/>
      <c r="C32" s="88" t="s">
        <v>165</v>
      </c>
      <c r="D32" s="88"/>
      <c r="E32" s="88"/>
      <c r="F32" s="85"/>
      <c r="H32" s="80"/>
      <c r="I32" s="83"/>
      <c r="J32" s="80"/>
      <c r="K32" s="86"/>
      <c r="L32" s="181"/>
      <c r="M32" s="86"/>
      <c r="N32" s="181"/>
      <c r="O32" s="87"/>
      <c r="P32" s="87"/>
    </row>
    <row r="33" spans="1:16" ht="18" customHeight="1" x14ac:dyDescent="0.6">
      <c r="B33" s="83"/>
      <c r="C33" s="88"/>
      <c r="D33" s="88" t="s">
        <v>166</v>
      </c>
      <c r="E33" s="88"/>
      <c r="F33" s="85"/>
      <c r="H33" s="80">
        <v>15386</v>
      </c>
      <c r="I33" s="83"/>
      <c r="J33" s="80">
        <v>0</v>
      </c>
      <c r="K33" s="86"/>
      <c r="L33" s="193">
        <v>15386</v>
      </c>
      <c r="M33" s="86"/>
      <c r="N33" s="181">
        <v>0</v>
      </c>
      <c r="O33" s="87"/>
      <c r="P33" s="87"/>
    </row>
    <row r="34" spans="1:16" ht="18" customHeight="1" x14ac:dyDescent="0.6">
      <c r="A34" s="77" t="s">
        <v>103</v>
      </c>
      <c r="B34" s="83"/>
      <c r="C34" s="88"/>
      <c r="D34" s="88"/>
      <c r="E34" s="88"/>
      <c r="F34" s="85"/>
      <c r="H34" s="80"/>
      <c r="I34" s="152"/>
      <c r="J34" s="80"/>
      <c r="K34" s="86"/>
      <c r="L34" s="86"/>
      <c r="M34" s="86"/>
      <c r="N34" s="86"/>
      <c r="O34" s="87"/>
      <c r="P34" s="87"/>
    </row>
    <row r="35" spans="1:16" ht="18" customHeight="1" x14ac:dyDescent="0.6">
      <c r="B35" s="83" t="s">
        <v>110</v>
      </c>
      <c r="C35" s="88"/>
      <c r="D35" s="88"/>
      <c r="E35" s="88"/>
      <c r="F35" s="85"/>
      <c r="H35" s="152"/>
      <c r="I35" s="152"/>
      <c r="J35" s="152"/>
      <c r="K35" s="86"/>
      <c r="L35" s="86"/>
      <c r="M35" s="86"/>
      <c r="N35" s="86"/>
      <c r="O35" s="87"/>
      <c r="P35" s="87"/>
    </row>
    <row r="36" spans="1:16" ht="18" customHeight="1" x14ac:dyDescent="0.6">
      <c r="B36" s="83"/>
      <c r="C36" s="88" t="s">
        <v>101</v>
      </c>
      <c r="D36" s="88"/>
      <c r="E36" s="88"/>
      <c r="F36" s="85"/>
      <c r="H36" s="151">
        <v>-1548</v>
      </c>
      <c r="I36" s="83"/>
      <c r="J36" s="151">
        <v>2174</v>
      </c>
      <c r="K36" s="86"/>
      <c r="L36" s="153">
        <v>0</v>
      </c>
      <c r="M36" s="86"/>
      <c r="N36" s="153">
        <v>0</v>
      </c>
      <c r="O36" s="87"/>
      <c r="P36" s="87"/>
    </row>
    <row r="37" spans="1:16" ht="18" customHeight="1" x14ac:dyDescent="0.6">
      <c r="A37" s="77" t="s">
        <v>167</v>
      </c>
      <c r="B37" s="83"/>
      <c r="C37" s="88"/>
      <c r="D37" s="88"/>
      <c r="E37" s="88"/>
      <c r="F37" s="85"/>
      <c r="H37" s="151">
        <v>13838</v>
      </c>
      <c r="I37" s="147"/>
      <c r="J37" s="151">
        <v>2174</v>
      </c>
      <c r="K37" s="86"/>
      <c r="L37" s="151">
        <v>15386</v>
      </c>
      <c r="M37" s="149"/>
      <c r="N37" s="151">
        <v>0</v>
      </c>
      <c r="O37" s="87"/>
      <c r="P37" s="87"/>
    </row>
    <row r="38" spans="1:16" ht="18" customHeight="1" thickBot="1" x14ac:dyDescent="0.65">
      <c r="A38" s="77" t="s">
        <v>120</v>
      </c>
      <c r="B38" s="83"/>
      <c r="C38" s="88"/>
      <c r="D38" s="88"/>
      <c r="E38" s="88"/>
      <c r="F38" s="85"/>
      <c r="H38" s="154">
        <v>34148</v>
      </c>
      <c r="I38" s="83"/>
      <c r="J38" s="154">
        <v>5194</v>
      </c>
      <c r="K38" s="86"/>
      <c r="L38" s="154">
        <v>33079</v>
      </c>
      <c r="M38" s="149"/>
      <c r="N38" s="154">
        <v>-5057</v>
      </c>
      <c r="O38" s="87"/>
      <c r="P38" s="87"/>
    </row>
    <row r="39" spans="1:16" ht="5.25" customHeight="1" thickTop="1" x14ac:dyDescent="0.6">
      <c r="B39" s="83"/>
      <c r="C39" s="88"/>
      <c r="D39" s="88"/>
      <c r="E39" s="88"/>
      <c r="F39" s="85"/>
      <c r="H39" s="155"/>
      <c r="I39" s="147"/>
      <c r="J39" s="155"/>
      <c r="K39" s="86"/>
      <c r="L39" s="90"/>
      <c r="M39" s="90"/>
      <c r="N39" s="90"/>
    </row>
    <row r="40" spans="1:16" ht="18" customHeight="1" thickBot="1" x14ac:dyDescent="0.65">
      <c r="A40" s="77" t="s">
        <v>141</v>
      </c>
      <c r="B40" s="83"/>
      <c r="C40" s="88"/>
      <c r="D40" s="88"/>
      <c r="E40" s="88"/>
      <c r="F40" s="85">
        <v>20</v>
      </c>
      <c r="H40" s="156">
        <v>0.95</v>
      </c>
      <c r="I40" s="157"/>
      <c r="J40" s="158">
        <v>0.14000000000000001</v>
      </c>
      <c r="K40" s="159"/>
      <c r="L40" s="160">
        <v>0.83</v>
      </c>
      <c r="M40" s="159"/>
      <c r="N40" s="160">
        <v>-0.24</v>
      </c>
    </row>
    <row r="41" spans="1:16" ht="6" customHeight="1" thickTop="1" x14ac:dyDescent="0.6">
      <c r="B41" s="83"/>
      <c r="C41" s="88"/>
      <c r="D41" s="88"/>
      <c r="E41" s="88"/>
      <c r="F41" s="85"/>
      <c r="H41" s="90"/>
      <c r="I41" s="86"/>
      <c r="J41" s="91"/>
      <c r="K41" s="86"/>
      <c r="L41" s="90"/>
      <c r="M41" s="90"/>
      <c r="N41" s="91"/>
    </row>
    <row r="42" spans="1:16" ht="21.6" customHeight="1" x14ac:dyDescent="0.6">
      <c r="A42" s="92"/>
      <c r="B42" s="83"/>
      <c r="C42" s="88"/>
      <c r="D42" s="88"/>
      <c r="E42" s="88"/>
      <c r="F42" s="85"/>
      <c r="H42" s="86"/>
      <c r="I42" s="86"/>
      <c r="J42" s="86"/>
      <c r="K42" s="86"/>
      <c r="L42" s="86"/>
      <c r="M42" s="86"/>
      <c r="N42" s="86"/>
    </row>
  </sheetData>
  <mergeCells count="7">
    <mergeCell ref="H6:J6"/>
    <mergeCell ref="L6:N6"/>
    <mergeCell ref="A1:N1"/>
    <mergeCell ref="A2:N2"/>
    <mergeCell ref="A3:N3"/>
    <mergeCell ref="A4:N4"/>
    <mergeCell ref="H5:N5"/>
  </mergeCells>
  <printOptions horizontalCentered="1"/>
  <pageMargins left="0.70866141732283472" right="0.39370078740157483" top="0.82677165354330717" bottom="1.1811023622047245" header="0.51181102362204722" footer="1.1811023622047245"/>
  <pageSetup paperSize="9" firstPageNumber="2" orientation="portrait" useFirstPageNumber="1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A8ACB-4C3B-4203-9CFD-3D6925E88656}">
  <sheetPr>
    <tabColor theme="8" tint="0.59999389629810485"/>
  </sheetPr>
  <dimension ref="A1:W43"/>
  <sheetViews>
    <sheetView view="pageBreakPreview" zoomScaleNormal="100" zoomScaleSheetLayoutView="100" workbookViewId="0">
      <selection activeCell="H13" sqref="H13"/>
    </sheetView>
  </sheetViews>
  <sheetFormatPr defaultColWidth="9.125" defaultRowHeight="20.100000000000001" customHeight="1" x14ac:dyDescent="0.6"/>
  <cols>
    <col min="1" max="4" width="1.125" style="162" customWidth="1"/>
    <col min="5" max="5" width="26.75" style="162" customWidth="1"/>
    <col min="6" max="6" width="8.125" style="172" customWidth="1"/>
    <col min="7" max="7" width="0.125" style="173" customWidth="1"/>
    <col min="8" max="8" width="13.125" style="174" customWidth="1"/>
    <col min="9" max="9" width="0.375" style="174" customWidth="1"/>
    <col min="10" max="10" width="12.125" style="174" customWidth="1"/>
    <col min="11" max="11" width="1" style="175" customWidth="1"/>
    <col min="12" max="12" width="12.875" style="174" customWidth="1"/>
    <col min="13" max="13" width="0.875" style="174" customWidth="1"/>
    <col min="14" max="14" width="13.125" style="13" customWidth="1"/>
    <col min="15" max="15" width="0.75" style="175" customWidth="1"/>
    <col min="16" max="16" width="13" style="175" customWidth="1"/>
    <col min="17" max="17" width="0.625" style="175" customWidth="1"/>
    <col min="18" max="18" width="12.625" style="175" customWidth="1"/>
    <col min="19" max="19" width="0.125" style="175" customWidth="1"/>
    <col min="20" max="20" width="14.875" style="175" customWidth="1"/>
    <col min="21" max="21" width="0.125" style="175" customWidth="1"/>
    <col min="22" max="22" width="13.75" style="175" customWidth="1"/>
    <col min="23" max="16384" width="9.125" style="162"/>
  </cols>
  <sheetData>
    <row r="1" spans="1:23" ht="24" customHeight="1" x14ac:dyDescent="0.6">
      <c r="A1" s="217" t="s">
        <v>105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</row>
    <row r="2" spans="1:23" ht="24" customHeight="1" x14ac:dyDescent="0.6">
      <c r="A2" s="214" t="s">
        <v>89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</row>
    <row r="3" spans="1:23" ht="24" customHeight="1" x14ac:dyDescent="0.6">
      <c r="A3" s="215" t="s">
        <v>61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</row>
    <row r="4" spans="1:23" ht="24" customHeight="1" x14ac:dyDescent="0.6">
      <c r="A4" s="215" t="s">
        <v>155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</row>
    <row r="5" spans="1:23" s="166" customFormat="1" ht="21.9" customHeight="1" x14ac:dyDescent="0.6">
      <c r="A5" s="164"/>
      <c r="B5" s="164"/>
      <c r="C5" s="164"/>
      <c r="D5" s="164"/>
      <c r="E5" s="164"/>
      <c r="F5" s="165"/>
      <c r="G5" s="165"/>
      <c r="H5" s="219" t="s">
        <v>94</v>
      </c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</row>
    <row r="6" spans="1:23" s="166" customFormat="1" ht="21.9" customHeight="1" x14ac:dyDescent="0.6">
      <c r="A6" s="96"/>
      <c r="B6" s="96"/>
      <c r="C6" s="96"/>
      <c r="D6" s="96"/>
      <c r="E6" s="96"/>
      <c r="F6" s="97"/>
      <c r="G6" s="97"/>
      <c r="H6" s="216" t="s">
        <v>65</v>
      </c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</row>
    <row r="7" spans="1:23" s="166" customFormat="1" ht="21.9" customHeight="1" x14ac:dyDescent="0.6">
      <c r="A7" s="96"/>
      <c r="B7" s="96"/>
      <c r="C7" s="96"/>
      <c r="D7" s="96"/>
      <c r="E7" s="96"/>
      <c r="F7" s="97"/>
      <c r="G7" s="97"/>
      <c r="H7" s="99"/>
      <c r="I7" s="99"/>
      <c r="J7" s="99"/>
      <c r="K7" s="99"/>
      <c r="L7" s="212" t="s">
        <v>16</v>
      </c>
      <c r="M7" s="212"/>
      <c r="N7" s="212"/>
      <c r="O7" s="99"/>
      <c r="P7" s="212" t="s">
        <v>40</v>
      </c>
      <c r="Q7" s="212"/>
      <c r="R7" s="212"/>
      <c r="S7" s="212"/>
      <c r="T7" s="212"/>
      <c r="U7" s="99"/>
      <c r="V7" s="99"/>
    </row>
    <row r="8" spans="1:23" s="166" customFormat="1" ht="21.9" customHeight="1" x14ac:dyDescent="0.6">
      <c r="A8" s="96"/>
      <c r="B8" s="96"/>
      <c r="C8" s="96"/>
      <c r="D8" s="96"/>
      <c r="E8" s="96"/>
      <c r="F8" s="97"/>
      <c r="G8" s="97"/>
      <c r="H8" s="167"/>
      <c r="I8" s="167"/>
      <c r="J8" s="167"/>
      <c r="K8" s="167"/>
      <c r="L8" s="167" t="s">
        <v>76</v>
      </c>
      <c r="M8" s="167"/>
      <c r="N8" s="167"/>
      <c r="O8" s="167"/>
      <c r="P8" s="167"/>
      <c r="Q8" s="99"/>
      <c r="R8" s="167"/>
      <c r="S8" s="167"/>
      <c r="T8" s="99" t="s">
        <v>47</v>
      </c>
      <c r="U8" s="167"/>
      <c r="V8" s="167"/>
    </row>
    <row r="9" spans="1:23" s="166" customFormat="1" ht="21.9" customHeight="1" x14ac:dyDescent="0.6">
      <c r="A9" s="96"/>
      <c r="B9" s="96"/>
      <c r="C9" s="96"/>
      <c r="D9" s="96"/>
      <c r="E9" s="96"/>
      <c r="F9" s="168"/>
      <c r="G9" s="97"/>
      <c r="H9" s="101" t="s">
        <v>73</v>
      </c>
      <c r="I9" s="99"/>
      <c r="J9" s="101" t="s">
        <v>74</v>
      </c>
      <c r="K9" s="99"/>
      <c r="L9" s="101" t="s">
        <v>75</v>
      </c>
      <c r="M9" s="99"/>
      <c r="N9" s="101"/>
      <c r="O9" s="99"/>
      <c r="P9" s="99" t="s">
        <v>72</v>
      </c>
      <c r="Q9" s="99"/>
      <c r="R9" s="169" t="s">
        <v>77</v>
      </c>
      <c r="S9" s="99"/>
      <c r="T9" s="167" t="s">
        <v>78</v>
      </c>
      <c r="U9" s="99"/>
      <c r="V9" s="99" t="s">
        <v>79</v>
      </c>
    </row>
    <row r="10" spans="1:23" s="166" customFormat="1" ht="21.9" customHeight="1" x14ac:dyDescent="0.6">
      <c r="A10" s="213"/>
      <c r="B10" s="213"/>
      <c r="C10" s="213"/>
      <c r="D10" s="213"/>
      <c r="E10" s="213"/>
      <c r="F10" s="167" t="s">
        <v>0</v>
      </c>
      <c r="G10" s="97"/>
      <c r="H10" s="98" t="s">
        <v>32</v>
      </c>
      <c r="I10" s="99"/>
      <c r="J10" s="98" t="s">
        <v>58</v>
      </c>
      <c r="K10" s="99"/>
      <c r="L10" s="98" t="s">
        <v>59</v>
      </c>
      <c r="M10" s="99"/>
      <c r="N10" s="98" t="s">
        <v>19</v>
      </c>
      <c r="O10" s="99"/>
      <c r="P10" s="98" t="s">
        <v>41</v>
      </c>
      <c r="Q10" s="99"/>
      <c r="R10" s="98" t="s">
        <v>46</v>
      </c>
      <c r="S10" s="99"/>
      <c r="T10" s="98" t="s">
        <v>44</v>
      </c>
      <c r="U10" s="99"/>
      <c r="V10" s="98" t="s">
        <v>45</v>
      </c>
    </row>
    <row r="11" spans="1:23" s="166" customFormat="1" ht="21.9" customHeight="1" x14ac:dyDescent="0.6">
      <c r="A11" s="168"/>
      <c r="B11" s="97" t="s">
        <v>156</v>
      </c>
      <c r="C11" s="97"/>
      <c r="D11" s="97"/>
      <c r="E11" s="97"/>
      <c r="F11" s="97"/>
      <c r="G11" s="97"/>
      <c r="H11" s="102">
        <v>213307</v>
      </c>
      <c r="I11" s="103"/>
      <c r="J11" s="102">
        <v>302807</v>
      </c>
      <c r="K11" s="103"/>
      <c r="L11" s="102">
        <v>50000</v>
      </c>
      <c r="M11" s="103"/>
      <c r="N11" s="102">
        <v>536870</v>
      </c>
      <c r="O11" s="103"/>
      <c r="P11" s="102">
        <v>732864</v>
      </c>
      <c r="Q11" s="103"/>
      <c r="R11" s="102">
        <v>-2097</v>
      </c>
      <c r="S11" s="103"/>
      <c r="T11" s="102">
        <v>730767</v>
      </c>
      <c r="U11" s="103"/>
      <c r="V11" s="102">
        <v>1833751</v>
      </c>
      <c r="W11" s="170"/>
    </row>
    <row r="12" spans="1:23" s="166" customFormat="1" ht="21.9" customHeight="1" x14ac:dyDescent="0.6">
      <c r="A12" s="168"/>
      <c r="B12" s="97" t="s">
        <v>168</v>
      </c>
      <c r="C12" s="97"/>
      <c r="D12" s="97"/>
      <c r="E12" s="97"/>
      <c r="F12" s="97"/>
      <c r="G12" s="97"/>
      <c r="H12" s="102">
        <v>0</v>
      </c>
      <c r="I12" s="102"/>
      <c r="J12" s="102">
        <v>0</v>
      </c>
      <c r="K12" s="102"/>
      <c r="L12" s="102">
        <v>0</v>
      </c>
      <c r="M12" s="102"/>
      <c r="N12" s="102">
        <v>3020</v>
      </c>
      <c r="O12" s="102"/>
      <c r="P12" s="102">
        <v>0</v>
      </c>
      <c r="Q12" s="102"/>
      <c r="R12" s="102">
        <v>2174</v>
      </c>
      <c r="S12" s="102"/>
      <c r="T12" s="102">
        <v>2174</v>
      </c>
      <c r="U12" s="102"/>
      <c r="V12" s="102">
        <v>5194</v>
      </c>
      <c r="W12" s="170"/>
    </row>
    <row r="13" spans="1:23" s="166" customFormat="1" ht="21.9" customHeight="1" x14ac:dyDescent="0.6">
      <c r="A13" s="168"/>
      <c r="B13" s="97" t="s">
        <v>147</v>
      </c>
      <c r="C13" s="168"/>
      <c r="D13" s="168"/>
      <c r="E13" s="168"/>
      <c r="F13" s="168"/>
      <c r="G13" s="168"/>
      <c r="H13" s="114">
        <v>213307</v>
      </c>
      <c r="I13" s="103"/>
      <c r="J13" s="114">
        <v>302807</v>
      </c>
      <c r="K13" s="103"/>
      <c r="L13" s="114">
        <v>50000</v>
      </c>
      <c r="M13" s="103"/>
      <c r="N13" s="114">
        <v>539890</v>
      </c>
      <c r="O13" s="103"/>
      <c r="P13" s="114">
        <v>732864</v>
      </c>
      <c r="Q13" s="103"/>
      <c r="R13" s="114">
        <v>77</v>
      </c>
      <c r="S13" s="103"/>
      <c r="T13" s="114">
        <v>732941</v>
      </c>
      <c r="U13" s="103"/>
      <c r="V13" s="114">
        <v>1838945</v>
      </c>
      <c r="W13" s="170"/>
    </row>
    <row r="14" spans="1:23" s="166" customFormat="1" ht="21.9" customHeight="1" x14ac:dyDescent="0.6">
      <c r="A14" s="168"/>
      <c r="B14" s="97" t="s">
        <v>120</v>
      </c>
      <c r="C14" s="168"/>
      <c r="D14" s="168"/>
      <c r="E14" s="168"/>
      <c r="F14" s="168"/>
      <c r="G14" s="168"/>
      <c r="H14" s="102">
        <v>0</v>
      </c>
      <c r="I14" s="102"/>
      <c r="J14" s="102">
        <v>0</v>
      </c>
      <c r="K14" s="102"/>
      <c r="L14" s="102">
        <v>0</v>
      </c>
      <c r="M14" s="102"/>
      <c r="N14" s="104">
        <v>35696</v>
      </c>
      <c r="O14" s="102"/>
      <c r="P14" s="68">
        <v>0</v>
      </c>
      <c r="Q14" s="102"/>
      <c r="R14" s="104">
        <v>-1548</v>
      </c>
      <c r="S14" s="102"/>
      <c r="T14" s="104">
        <v>-1548</v>
      </c>
      <c r="U14" s="102"/>
      <c r="V14" s="102">
        <v>34148</v>
      </c>
      <c r="W14" s="170"/>
    </row>
    <row r="15" spans="1:23" s="166" customFormat="1" ht="21.9" customHeight="1" thickBot="1" x14ac:dyDescent="0.65">
      <c r="A15" s="168"/>
      <c r="B15" s="97" t="s">
        <v>157</v>
      </c>
      <c r="C15" s="168"/>
      <c r="D15" s="168"/>
      <c r="E15" s="168"/>
      <c r="F15" s="168"/>
      <c r="G15" s="168"/>
      <c r="H15" s="105">
        <v>213307</v>
      </c>
      <c r="I15" s="103"/>
      <c r="J15" s="105">
        <v>302807</v>
      </c>
      <c r="K15" s="103"/>
      <c r="L15" s="105">
        <v>50000</v>
      </c>
      <c r="M15" s="103"/>
      <c r="N15" s="105">
        <v>575586</v>
      </c>
      <c r="O15" s="103"/>
      <c r="P15" s="105">
        <v>732864</v>
      </c>
      <c r="Q15" s="103"/>
      <c r="R15" s="105">
        <v>-1471</v>
      </c>
      <c r="S15" s="103"/>
      <c r="T15" s="105">
        <v>731393</v>
      </c>
      <c r="U15" s="103"/>
      <c r="V15" s="105">
        <v>1873093</v>
      </c>
      <c r="W15" s="170"/>
    </row>
    <row r="16" spans="1:23" s="166" customFormat="1" ht="21.9" customHeight="1" thickTop="1" x14ac:dyDescent="0.6">
      <c r="B16" s="19"/>
      <c r="H16" s="40"/>
      <c r="I16" s="31"/>
      <c r="J16" s="40"/>
      <c r="K16" s="31"/>
      <c r="L16" s="40"/>
      <c r="M16" s="31"/>
      <c r="N16" s="40"/>
      <c r="O16" s="31"/>
      <c r="P16" s="40"/>
      <c r="Q16" s="31"/>
      <c r="R16" s="40"/>
      <c r="S16" s="31"/>
      <c r="T16" s="40"/>
      <c r="U16" s="31"/>
      <c r="V16" s="40"/>
      <c r="W16" s="170"/>
    </row>
    <row r="17" spans="1:23" s="166" customFormat="1" ht="21.9" customHeight="1" x14ac:dyDescent="0.6">
      <c r="B17" s="19"/>
      <c r="H17" s="40"/>
      <c r="I17" s="31"/>
      <c r="J17" s="40"/>
      <c r="K17" s="31"/>
      <c r="L17" s="40"/>
      <c r="M17" s="31"/>
      <c r="N17" s="40"/>
      <c r="O17" s="31"/>
      <c r="P17" s="40"/>
      <c r="Q17" s="31"/>
      <c r="R17" s="40"/>
      <c r="S17" s="31"/>
      <c r="T17" s="40"/>
      <c r="U17" s="31"/>
      <c r="V17" s="40"/>
      <c r="W17" s="170"/>
    </row>
    <row r="18" spans="1:23" s="166" customFormat="1" ht="6" customHeight="1" x14ac:dyDescent="0.6">
      <c r="B18" s="19"/>
      <c r="H18" s="40"/>
      <c r="I18" s="31"/>
      <c r="J18" s="40"/>
      <c r="K18" s="31"/>
      <c r="L18" s="40"/>
      <c r="M18" s="31"/>
      <c r="N18" s="40"/>
      <c r="O18" s="31"/>
      <c r="P18" s="40"/>
      <c r="Q18" s="31"/>
      <c r="R18" s="40"/>
      <c r="S18" s="31"/>
      <c r="T18" s="40"/>
      <c r="U18" s="31"/>
      <c r="V18" s="40"/>
      <c r="W18" s="170"/>
    </row>
    <row r="19" spans="1:23" s="166" customFormat="1" ht="13.5" customHeight="1" x14ac:dyDescent="0.6">
      <c r="B19" s="19"/>
      <c r="H19" s="40"/>
      <c r="I19" s="31"/>
      <c r="J19" s="40"/>
      <c r="K19" s="31"/>
      <c r="L19" s="40"/>
      <c r="M19" s="31"/>
      <c r="N19" s="40"/>
      <c r="O19" s="31"/>
      <c r="P19" s="40"/>
      <c r="Q19" s="31"/>
      <c r="R19" s="40"/>
      <c r="S19" s="31"/>
      <c r="T19" s="40"/>
      <c r="U19" s="31"/>
      <c r="V19" s="40"/>
      <c r="W19" s="170"/>
    </row>
    <row r="20" spans="1:23" s="166" customFormat="1" ht="24.9" customHeight="1" x14ac:dyDescent="0.6">
      <c r="A20" s="171"/>
      <c r="B20" s="19"/>
      <c r="H20" s="40"/>
      <c r="I20" s="31"/>
      <c r="J20" s="40"/>
      <c r="K20" s="31"/>
      <c r="L20" s="40"/>
      <c r="M20" s="31"/>
      <c r="N20" s="40"/>
      <c r="O20" s="31"/>
      <c r="P20" s="40"/>
      <c r="Q20" s="31"/>
      <c r="R20" s="40"/>
      <c r="S20" s="31"/>
      <c r="T20" s="40"/>
      <c r="U20" s="31"/>
      <c r="V20" s="40"/>
      <c r="W20" s="170"/>
    </row>
    <row r="21" spans="1:23" ht="20.100000000000001" customHeight="1" x14ac:dyDescent="0.6">
      <c r="K21" s="174"/>
      <c r="N21" s="174"/>
      <c r="O21" s="174"/>
      <c r="P21" s="174"/>
      <c r="Q21" s="174"/>
      <c r="R21" s="174"/>
      <c r="S21" s="174"/>
      <c r="T21" s="174"/>
      <c r="U21" s="174"/>
      <c r="V21" s="174"/>
    </row>
    <row r="22" spans="1:23" ht="20.100000000000001" customHeight="1" x14ac:dyDescent="0.6">
      <c r="K22" s="174"/>
      <c r="N22" s="174">
        <f>+N15-งบแสดงฐานะการเงิน!H89</f>
        <v>0</v>
      </c>
      <c r="O22" s="174"/>
      <c r="P22" s="174"/>
      <c r="Q22" s="174"/>
      <c r="R22" s="162"/>
      <c r="S22" s="174"/>
      <c r="T22" s="174">
        <f>+T15-งบแสดงฐานะการเงิน!H90</f>
        <v>0</v>
      </c>
      <c r="U22" s="174"/>
      <c r="V22" s="174">
        <f>+V15-งบแสดงฐานะการเงิน!H91</f>
        <v>0</v>
      </c>
    </row>
    <row r="23" spans="1:23" ht="20.100000000000001" customHeight="1" x14ac:dyDescent="0.6">
      <c r="K23" s="174"/>
      <c r="N23" s="174"/>
      <c r="O23" s="174"/>
      <c r="P23" s="174"/>
      <c r="Q23" s="174"/>
      <c r="R23" s="174"/>
      <c r="S23" s="174"/>
      <c r="T23" s="174"/>
      <c r="U23" s="174"/>
      <c r="V23" s="174"/>
    </row>
    <row r="33" spans="1:22" ht="6" customHeight="1" x14ac:dyDescent="0.6"/>
    <row r="34" spans="1:22" ht="20.100000000000001" customHeight="1" x14ac:dyDescent="0.6">
      <c r="A34" s="168"/>
    </row>
    <row r="35" spans="1:22" ht="20.100000000000001" customHeight="1" x14ac:dyDescent="0.6">
      <c r="A35" s="214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</row>
    <row r="36" spans="1:22" ht="20.100000000000001" customHeight="1" x14ac:dyDescent="0.6">
      <c r="A36" s="215"/>
      <c r="B36" s="215"/>
      <c r="C36" s="215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</row>
    <row r="37" spans="1:22" ht="20.100000000000001" customHeight="1" x14ac:dyDescent="0.6">
      <c r="A37" s="215"/>
      <c r="B37" s="215"/>
      <c r="C37" s="215"/>
      <c r="D37" s="215"/>
      <c r="E37" s="215"/>
      <c r="F37" s="215"/>
      <c r="G37" s="215"/>
      <c r="H37" s="215"/>
      <c r="I37" s="215"/>
      <c r="J37" s="215"/>
      <c r="K37" s="215"/>
      <c r="L37" s="215"/>
      <c r="M37" s="215"/>
      <c r="N37" s="215"/>
    </row>
    <row r="38" spans="1:22" ht="20.100000000000001" customHeight="1" x14ac:dyDescent="0.6">
      <c r="A38" s="176"/>
      <c r="B38" s="176"/>
      <c r="C38" s="176"/>
      <c r="D38" s="176"/>
      <c r="E38" s="176"/>
      <c r="F38" s="163"/>
      <c r="G38" s="163"/>
      <c r="H38" s="163"/>
      <c r="I38" s="163"/>
      <c r="J38" s="163"/>
      <c r="K38" s="163"/>
      <c r="L38" s="163"/>
      <c r="M38" s="163"/>
      <c r="N38" s="177"/>
    </row>
    <row r="39" spans="1:22" ht="20.100000000000001" customHeight="1" x14ac:dyDescent="0.6">
      <c r="A39" s="23"/>
      <c r="B39" s="23"/>
      <c r="C39" s="23"/>
      <c r="D39" s="23"/>
      <c r="E39" s="23"/>
      <c r="F39" s="19"/>
      <c r="G39" s="19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</row>
    <row r="40" spans="1:22" ht="20.100000000000001" customHeight="1" x14ac:dyDescent="0.6">
      <c r="A40" s="23"/>
      <c r="B40" s="23"/>
      <c r="C40" s="23"/>
      <c r="D40" s="23"/>
      <c r="E40" s="23"/>
      <c r="F40" s="19"/>
      <c r="G40" s="19"/>
      <c r="H40" s="178"/>
      <c r="I40" s="178"/>
      <c r="J40" s="178"/>
      <c r="K40" s="178"/>
      <c r="L40" s="178"/>
      <c r="M40" s="178"/>
      <c r="N40" s="178"/>
      <c r="O40" s="162"/>
      <c r="P40" s="162"/>
      <c r="Q40" s="21"/>
      <c r="R40" s="162"/>
      <c r="S40" s="162"/>
      <c r="T40" s="162"/>
      <c r="U40" s="162"/>
      <c r="V40" s="162"/>
    </row>
    <row r="41" spans="1:22" ht="20.100000000000001" customHeight="1" x14ac:dyDescent="0.6">
      <c r="A41" s="23"/>
      <c r="B41" s="23"/>
      <c r="C41" s="23"/>
      <c r="D41" s="23"/>
      <c r="E41" s="23"/>
      <c r="F41" s="166"/>
      <c r="G41" s="19"/>
      <c r="H41" s="58"/>
      <c r="I41" s="21"/>
      <c r="J41" s="58"/>
      <c r="K41" s="21"/>
      <c r="L41" s="58"/>
      <c r="M41" s="21"/>
      <c r="N41" s="58"/>
      <c r="O41" s="20"/>
      <c r="P41" s="21"/>
      <c r="Q41" s="22"/>
      <c r="R41" s="179"/>
      <c r="S41" s="21"/>
      <c r="T41" s="22"/>
      <c r="U41" s="21"/>
      <c r="V41" s="20"/>
    </row>
    <row r="42" spans="1:22" ht="20.100000000000001" customHeight="1" x14ac:dyDescent="0.6">
      <c r="A42" s="211"/>
      <c r="B42" s="211"/>
      <c r="C42" s="211"/>
      <c r="D42" s="211"/>
      <c r="E42" s="211"/>
    </row>
    <row r="43" spans="1:22" ht="20.100000000000001" customHeight="1" x14ac:dyDescent="0.6">
      <c r="A43" s="211"/>
      <c r="B43" s="211"/>
      <c r="C43" s="211"/>
      <c r="D43" s="211"/>
      <c r="E43" s="211"/>
    </row>
  </sheetData>
  <mergeCells count="15">
    <mergeCell ref="H6:V6"/>
    <mergeCell ref="A1:V1"/>
    <mergeCell ref="A2:V2"/>
    <mergeCell ref="A3:V3"/>
    <mergeCell ref="A4:V4"/>
    <mergeCell ref="H5:V5"/>
    <mergeCell ref="H39:V39"/>
    <mergeCell ref="A42:E42"/>
    <mergeCell ref="A43:E43"/>
    <mergeCell ref="L7:N7"/>
    <mergeCell ref="P7:T7"/>
    <mergeCell ref="A10:E10"/>
    <mergeCell ref="A35:N35"/>
    <mergeCell ref="A36:N36"/>
    <mergeCell ref="A37:N37"/>
  </mergeCells>
  <printOptions horizontalCentered="1"/>
  <pageMargins left="0.51181102362204722" right="0.39370078740157483" top="1.2598425196850394" bottom="0.78740157480314965" header="0.51181102362204722" footer="0.78740157480314965"/>
  <pageSetup paperSize="9" firstPageNumber="2" orientation="landscape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</sheetPr>
  <dimension ref="A1:S42"/>
  <sheetViews>
    <sheetView view="pageBreakPreview" topLeftCell="A10" zoomScaleNormal="100" zoomScaleSheetLayoutView="100" workbookViewId="0">
      <selection activeCell="H14" sqref="H14"/>
    </sheetView>
  </sheetViews>
  <sheetFormatPr defaultColWidth="9.125" defaultRowHeight="20.100000000000001" customHeight="1" x14ac:dyDescent="0.6"/>
  <cols>
    <col min="1" max="4" width="1.125" style="11" customWidth="1"/>
    <col min="5" max="5" width="32.125" style="11" customWidth="1"/>
    <col min="6" max="6" width="10.875" style="17" customWidth="1"/>
    <col min="7" max="7" width="0.875" style="14" customWidth="1"/>
    <col min="8" max="8" width="15.625" style="15" customWidth="1"/>
    <col min="9" max="9" width="0.875" style="15" customWidth="1"/>
    <col min="10" max="10" width="17.125" style="15" customWidth="1"/>
    <col min="11" max="11" width="0.75" style="12" customWidth="1"/>
    <col min="12" max="12" width="17.125" style="15" customWidth="1"/>
    <col min="13" max="13" width="0.875" style="15" customWidth="1"/>
    <col min="14" max="14" width="15" style="13" customWidth="1"/>
    <col min="15" max="15" width="0.875" style="12" customWidth="1"/>
    <col min="16" max="16" width="15.375" style="12" customWidth="1"/>
    <col min="17" max="17" width="0.875" style="12" customWidth="1"/>
    <col min="18" max="18" width="17.125" style="12" customWidth="1"/>
    <col min="19" max="19" width="9.125" style="11"/>
    <col min="20" max="20" width="13.75" style="11" customWidth="1"/>
    <col min="21" max="21" width="9.125" style="11"/>
    <col min="22" max="22" width="13.75" style="11" customWidth="1"/>
    <col min="23" max="16384" width="9.125" style="11"/>
  </cols>
  <sheetData>
    <row r="1" spans="1:19" ht="24" customHeight="1" x14ac:dyDescent="0.6">
      <c r="A1" s="224" t="s">
        <v>107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</row>
    <row r="2" spans="1:19" ht="24" customHeight="1" x14ac:dyDescent="0.6">
      <c r="A2" s="222" t="s">
        <v>89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</row>
    <row r="3" spans="1:19" ht="24" customHeight="1" x14ac:dyDescent="0.6">
      <c r="A3" s="223" t="s">
        <v>111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19" ht="24" customHeight="1" x14ac:dyDescent="0.6">
      <c r="A4" s="223" t="s">
        <v>155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</row>
    <row r="5" spans="1:19" s="16" customFormat="1" ht="21.9" customHeight="1" x14ac:dyDescent="0.6">
      <c r="A5" s="94"/>
      <c r="B5" s="94"/>
      <c r="C5" s="94"/>
      <c r="D5" s="94"/>
      <c r="E5" s="94"/>
      <c r="F5" s="95"/>
      <c r="G5" s="95"/>
      <c r="H5" s="226" t="s">
        <v>94</v>
      </c>
      <c r="I5" s="226"/>
      <c r="J5" s="226"/>
      <c r="K5" s="226"/>
      <c r="L5" s="226"/>
      <c r="M5" s="226"/>
      <c r="N5" s="226"/>
      <c r="O5" s="226"/>
      <c r="P5" s="226"/>
      <c r="Q5" s="226"/>
      <c r="R5" s="226"/>
    </row>
    <row r="6" spans="1:19" s="16" customFormat="1" ht="21.9" customHeight="1" x14ac:dyDescent="0.6">
      <c r="A6" s="96"/>
      <c r="B6" s="96"/>
      <c r="C6" s="96"/>
      <c r="D6" s="96"/>
      <c r="E6" s="96"/>
      <c r="F6" s="97"/>
      <c r="G6" s="97"/>
      <c r="H6" s="216" t="s">
        <v>66</v>
      </c>
      <c r="I6" s="216"/>
      <c r="J6" s="216"/>
      <c r="K6" s="216"/>
      <c r="L6" s="216"/>
      <c r="M6" s="216"/>
      <c r="N6" s="216"/>
      <c r="O6" s="216"/>
      <c r="P6" s="216"/>
      <c r="Q6" s="216"/>
      <c r="R6" s="216"/>
    </row>
    <row r="7" spans="1:19" s="16" customFormat="1" ht="21.9" customHeight="1" x14ac:dyDescent="0.55000000000000004">
      <c r="A7" s="96"/>
      <c r="B7" s="96"/>
      <c r="C7" s="96"/>
      <c r="D7" s="96"/>
      <c r="E7" s="96"/>
      <c r="F7" s="97"/>
      <c r="G7" s="97"/>
      <c r="H7" s="99"/>
      <c r="I7" s="99"/>
      <c r="J7" s="99"/>
      <c r="K7" s="99"/>
      <c r="L7" s="221" t="s">
        <v>16</v>
      </c>
      <c r="M7" s="221"/>
      <c r="N7" s="221"/>
      <c r="O7" s="99"/>
      <c r="P7" s="106" t="s">
        <v>118</v>
      </c>
      <c r="Q7" s="99"/>
      <c r="R7" s="99"/>
    </row>
    <row r="8" spans="1:19" s="16" customFormat="1" ht="21.9" customHeight="1" x14ac:dyDescent="0.55000000000000004">
      <c r="A8" s="96"/>
      <c r="B8" s="96"/>
      <c r="C8" s="96"/>
      <c r="D8" s="96"/>
      <c r="E8" s="96"/>
      <c r="F8" s="97"/>
      <c r="G8" s="97"/>
      <c r="H8" s="99"/>
      <c r="I8" s="99"/>
      <c r="J8" s="99"/>
      <c r="K8" s="99"/>
      <c r="L8" s="108"/>
      <c r="M8" s="108"/>
      <c r="N8" s="108"/>
      <c r="O8" s="99"/>
      <c r="P8" s="107" t="s">
        <v>11</v>
      </c>
      <c r="Q8" s="99"/>
      <c r="R8" s="99"/>
    </row>
    <row r="9" spans="1:19" s="16" customFormat="1" ht="21.9" customHeight="1" x14ac:dyDescent="0.6">
      <c r="A9" s="96"/>
      <c r="B9" s="96"/>
      <c r="C9" s="96"/>
      <c r="D9" s="96"/>
      <c r="E9" s="96"/>
      <c r="F9" s="97"/>
      <c r="G9" s="97"/>
      <c r="H9" s="100"/>
      <c r="I9" s="100"/>
      <c r="J9" s="100"/>
      <c r="K9" s="100"/>
      <c r="L9" s="100" t="s">
        <v>76</v>
      </c>
      <c r="M9" s="100"/>
      <c r="N9" s="100"/>
      <c r="O9" s="100"/>
      <c r="P9" s="100"/>
      <c r="Q9" s="100"/>
      <c r="R9" s="100"/>
    </row>
    <row r="10" spans="1:19" s="16" customFormat="1" ht="21.9" customHeight="1" x14ac:dyDescent="0.6">
      <c r="A10" s="96"/>
      <c r="B10" s="96"/>
      <c r="C10" s="96"/>
      <c r="D10" s="96"/>
      <c r="E10" s="96"/>
      <c r="F10" s="27"/>
      <c r="G10" s="97"/>
      <c r="H10" s="101" t="s">
        <v>73</v>
      </c>
      <c r="I10" s="99"/>
      <c r="J10" s="101" t="s">
        <v>74</v>
      </c>
      <c r="K10" s="99"/>
      <c r="L10" s="101" t="s">
        <v>75</v>
      </c>
      <c r="M10" s="99"/>
      <c r="N10" s="101"/>
      <c r="O10" s="99"/>
      <c r="P10" s="99" t="s">
        <v>72</v>
      </c>
      <c r="Q10" s="99"/>
      <c r="R10" s="99" t="s">
        <v>79</v>
      </c>
    </row>
    <row r="11" spans="1:19" s="16" customFormat="1" ht="21.9" customHeight="1" x14ac:dyDescent="0.6">
      <c r="A11" s="213"/>
      <c r="B11" s="213"/>
      <c r="C11" s="213"/>
      <c r="D11" s="213"/>
      <c r="E11" s="213"/>
      <c r="F11" s="100" t="s">
        <v>0</v>
      </c>
      <c r="G11" s="97"/>
      <c r="H11" s="98" t="s">
        <v>32</v>
      </c>
      <c r="I11" s="99"/>
      <c r="J11" s="98" t="s">
        <v>58</v>
      </c>
      <c r="K11" s="99"/>
      <c r="L11" s="98" t="s">
        <v>59</v>
      </c>
      <c r="M11" s="99"/>
      <c r="N11" s="98" t="s">
        <v>19</v>
      </c>
      <c r="O11" s="99"/>
      <c r="P11" s="98" t="s">
        <v>41</v>
      </c>
      <c r="Q11" s="99"/>
      <c r="R11" s="98" t="s">
        <v>45</v>
      </c>
    </row>
    <row r="12" spans="1:19" s="16" customFormat="1" ht="21.9" customHeight="1" x14ac:dyDescent="0.6">
      <c r="A12" s="27"/>
      <c r="B12" s="97" t="s">
        <v>156</v>
      </c>
      <c r="C12" s="97"/>
      <c r="D12" s="97"/>
      <c r="E12" s="97"/>
      <c r="F12" s="97"/>
      <c r="G12" s="97"/>
      <c r="H12" s="102">
        <v>213307</v>
      </c>
      <c r="I12" s="102"/>
      <c r="J12" s="102">
        <v>302807</v>
      </c>
      <c r="K12" s="102"/>
      <c r="L12" s="102">
        <v>50000</v>
      </c>
      <c r="M12" s="102"/>
      <c r="N12" s="102">
        <v>532160</v>
      </c>
      <c r="O12" s="102"/>
      <c r="P12" s="102">
        <v>732864</v>
      </c>
      <c r="Q12" s="102"/>
      <c r="R12" s="102">
        <v>1831138</v>
      </c>
      <c r="S12" s="61"/>
    </row>
    <row r="13" spans="1:19" s="16" customFormat="1" ht="21.9" customHeight="1" x14ac:dyDescent="0.6">
      <c r="A13" s="27"/>
      <c r="B13" s="97" t="s">
        <v>120</v>
      </c>
      <c r="C13" s="97"/>
      <c r="D13" s="97"/>
      <c r="E13" s="97"/>
      <c r="F13" s="97"/>
      <c r="G13" s="97"/>
      <c r="H13" s="104">
        <v>0</v>
      </c>
      <c r="I13" s="103"/>
      <c r="J13" s="104">
        <v>0</v>
      </c>
      <c r="K13" s="103"/>
      <c r="L13" s="104">
        <v>0</v>
      </c>
      <c r="M13" s="103"/>
      <c r="N13" s="104">
        <v>-5057</v>
      </c>
      <c r="O13" s="103"/>
      <c r="P13" s="104">
        <v>0</v>
      </c>
      <c r="Q13" s="103"/>
      <c r="R13" s="102">
        <v>-5057</v>
      </c>
      <c r="S13" s="61"/>
    </row>
    <row r="14" spans="1:19" s="16" customFormat="1" ht="21.9" customHeight="1" x14ac:dyDescent="0.6">
      <c r="A14" s="27"/>
      <c r="B14" s="97" t="s">
        <v>147</v>
      </c>
      <c r="C14" s="27"/>
      <c r="D14" s="27"/>
      <c r="E14" s="27"/>
      <c r="F14" s="27"/>
      <c r="G14" s="27"/>
      <c r="H14" s="114">
        <v>213307</v>
      </c>
      <c r="I14" s="102"/>
      <c r="J14" s="114">
        <v>302807</v>
      </c>
      <c r="K14" s="102"/>
      <c r="L14" s="114">
        <v>50000</v>
      </c>
      <c r="M14" s="103"/>
      <c r="N14" s="114">
        <v>527103</v>
      </c>
      <c r="O14" s="103"/>
      <c r="P14" s="114">
        <v>732864</v>
      </c>
      <c r="Q14" s="103"/>
      <c r="R14" s="114">
        <v>1826081</v>
      </c>
      <c r="S14" s="61"/>
    </row>
    <row r="15" spans="1:19" s="16" customFormat="1" ht="21.9" customHeight="1" x14ac:dyDescent="0.6">
      <c r="A15" s="27"/>
      <c r="B15" s="97" t="s">
        <v>168</v>
      </c>
      <c r="C15" s="27"/>
      <c r="D15" s="27"/>
      <c r="E15" s="27"/>
      <c r="F15" s="27"/>
      <c r="G15" s="27"/>
      <c r="H15" s="104">
        <v>0</v>
      </c>
      <c r="I15" s="103"/>
      <c r="J15" s="104">
        <v>0</v>
      </c>
      <c r="K15" s="103"/>
      <c r="L15" s="104">
        <v>0</v>
      </c>
      <c r="M15" s="103"/>
      <c r="N15" s="104">
        <v>33079</v>
      </c>
      <c r="O15" s="103"/>
      <c r="P15" s="104">
        <v>0</v>
      </c>
      <c r="Q15" s="103"/>
      <c r="R15" s="102">
        <v>33079</v>
      </c>
      <c r="S15" s="61"/>
    </row>
    <row r="16" spans="1:19" s="16" customFormat="1" ht="21.9" customHeight="1" thickBot="1" x14ac:dyDescent="0.65">
      <c r="A16" s="27"/>
      <c r="B16" s="97" t="s">
        <v>157</v>
      </c>
      <c r="C16" s="27"/>
      <c r="D16" s="27"/>
      <c r="E16" s="27"/>
      <c r="F16" s="27"/>
      <c r="G16" s="27"/>
      <c r="H16" s="105">
        <v>213307</v>
      </c>
      <c r="I16" s="102"/>
      <c r="J16" s="105">
        <v>302807</v>
      </c>
      <c r="K16" s="102"/>
      <c r="L16" s="105">
        <v>50000</v>
      </c>
      <c r="M16" s="103"/>
      <c r="N16" s="105">
        <v>560182</v>
      </c>
      <c r="O16" s="103"/>
      <c r="P16" s="105">
        <v>732864</v>
      </c>
      <c r="Q16" s="103"/>
      <c r="R16" s="105">
        <v>1859160</v>
      </c>
      <c r="S16" s="61"/>
    </row>
    <row r="17" spans="1:19" s="16" customFormat="1" ht="21.9" customHeight="1" thickTop="1" x14ac:dyDescent="0.6">
      <c r="B17" s="19"/>
      <c r="H17" s="40"/>
      <c r="I17" s="31"/>
      <c r="J17" s="40"/>
      <c r="K17" s="31"/>
      <c r="L17" s="40"/>
      <c r="M17" s="31"/>
      <c r="N17" s="40"/>
      <c r="O17" s="31"/>
      <c r="P17" s="40"/>
      <c r="Q17" s="31"/>
      <c r="R17" s="40"/>
      <c r="S17" s="61"/>
    </row>
    <row r="18" spans="1:19" s="16" customFormat="1" ht="17.25" customHeight="1" x14ac:dyDescent="0.6">
      <c r="B18" s="19"/>
      <c r="H18" s="40"/>
      <c r="I18" s="31"/>
      <c r="J18" s="40"/>
      <c r="K18" s="31"/>
      <c r="L18" s="40"/>
      <c r="M18" s="31"/>
      <c r="N18" s="40"/>
      <c r="O18" s="31"/>
      <c r="P18" s="40"/>
      <c r="Q18" s="31"/>
      <c r="R18" s="40"/>
      <c r="S18" s="61"/>
    </row>
    <row r="19" spans="1:19" s="30" customFormat="1" ht="24.9" customHeight="1" x14ac:dyDescent="0.6">
      <c r="A19" s="116"/>
      <c r="B19" s="32"/>
      <c r="D19" s="32"/>
      <c r="F19" s="33"/>
      <c r="G19" s="33"/>
      <c r="H19" s="34"/>
      <c r="I19" s="34"/>
      <c r="J19" s="34"/>
      <c r="K19" s="35"/>
      <c r="L19" s="34"/>
      <c r="M19" s="34"/>
      <c r="N19" s="36"/>
      <c r="O19" s="35"/>
      <c r="P19" s="35"/>
      <c r="Q19" s="35"/>
      <c r="R19" s="35"/>
      <c r="S19" s="61"/>
    </row>
    <row r="20" spans="1:19" ht="20.100000000000001" customHeight="1" x14ac:dyDescent="0.6">
      <c r="K20" s="15"/>
      <c r="N20" s="15"/>
      <c r="O20" s="15"/>
      <c r="P20" s="15"/>
      <c r="Q20" s="15"/>
      <c r="R20" s="15"/>
    </row>
    <row r="21" spans="1:19" ht="20.100000000000001" customHeight="1" x14ac:dyDescent="0.6">
      <c r="K21" s="15"/>
      <c r="N21" s="15">
        <f>+N16-งบแสดงฐานะการเงิน!L89</f>
        <v>0</v>
      </c>
      <c r="O21" s="15"/>
      <c r="P21" s="15">
        <f>+P16-งบแสดงฐานะการเงิน!L90</f>
        <v>0</v>
      </c>
      <c r="Q21" s="15"/>
      <c r="R21" s="15">
        <f>+R16-งบแสดงฐานะการเงิน!L91</f>
        <v>0</v>
      </c>
    </row>
    <row r="22" spans="1:19" ht="20.100000000000001" customHeight="1" x14ac:dyDescent="0.6">
      <c r="K22" s="15"/>
      <c r="N22" s="15"/>
      <c r="O22" s="15"/>
      <c r="P22" s="15"/>
      <c r="Q22" s="15"/>
      <c r="R22" s="15"/>
    </row>
    <row r="32" spans="1:19" ht="6" customHeight="1" x14ac:dyDescent="0.6"/>
    <row r="33" spans="1:18" ht="20.100000000000001" customHeight="1" x14ac:dyDescent="0.6">
      <c r="A33" s="27"/>
    </row>
    <row r="34" spans="1:18" ht="20.100000000000001" customHeight="1" x14ac:dyDescent="0.6">
      <c r="A34" s="222"/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</row>
    <row r="35" spans="1:18" ht="20.100000000000001" customHeight="1" x14ac:dyDescent="0.6">
      <c r="A35" s="223"/>
      <c r="B35" s="223"/>
      <c r="C35" s="223"/>
      <c r="D35" s="223"/>
      <c r="E35" s="223"/>
      <c r="F35" s="223"/>
      <c r="G35" s="223"/>
      <c r="H35" s="223"/>
      <c r="I35" s="223"/>
      <c r="J35" s="223"/>
      <c r="K35" s="223"/>
      <c r="L35" s="223"/>
      <c r="M35" s="223"/>
      <c r="N35" s="223"/>
    </row>
    <row r="36" spans="1:18" ht="20.100000000000001" customHeight="1" x14ac:dyDescent="0.6">
      <c r="A36" s="223"/>
      <c r="B36" s="223"/>
      <c r="C36" s="223"/>
      <c r="D36" s="223"/>
      <c r="E36" s="223"/>
      <c r="F36" s="223"/>
      <c r="G36" s="223"/>
      <c r="H36" s="223"/>
      <c r="I36" s="223"/>
      <c r="J36" s="223"/>
      <c r="K36" s="223"/>
      <c r="L36" s="223"/>
      <c r="M36" s="223"/>
      <c r="N36" s="223"/>
    </row>
    <row r="37" spans="1:18" ht="20.100000000000001" customHeight="1" x14ac:dyDescent="0.6">
      <c r="A37" s="54"/>
      <c r="B37" s="54"/>
      <c r="C37" s="54"/>
      <c r="D37" s="54"/>
      <c r="E37" s="54"/>
      <c r="F37" s="26"/>
      <c r="G37" s="26"/>
      <c r="H37" s="26"/>
      <c r="I37" s="26"/>
      <c r="J37" s="26"/>
      <c r="K37" s="26"/>
      <c r="L37" s="26"/>
      <c r="M37" s="26"/>
      <c r="N37" s="25"/>
    </row>
    <row r="38" spans="1:18" ht="20.100000000000001" customHeight="1" x14ac:dyDescent="0.6">
      <c r="A38" s="23"/>
      <c r="B38" s="23"/>
      <c r="C38" s="23"/>
      <c r="D38" s="23"/>
      <c r="E38" s="23"/>
      <c r="F38" s="19"/>
      <c r="G38" s="19"/>
      <c r="H38" s="210"/>
      <c r="I38" s="210"/>
      <c r="J38" s="210"/>
      <c r="K38" s="210"/>
      <c r="L38" s="210"/>
      <c r="M38" s="210"/>
      <c r="N38" s="210"/>
      <c r="O38" s="210"/>
      <c r="P38" s="210"/>
      <c r="Q38" s="210"/>
      <c r="R38" s="210"/>
    </row>
    <row r="39" spans="1:18" ht="20.100000000000001" customHeight="1" x14ac:dyDescent="0.6">
      <c r="A39" s="23"/>
      <c r="B39" s="23"/>
      <c r="C39" s="23"/>
      <c r="D39" s="23"/>
      <c r="E39" s="23"/>
      <c r="F39" s="19"/>
      <c r="G39" s="19"/>
      <c r="H39" s="24"/>
      <c r="I39" s="24"/>
      <c r="J39" s="24"/>
      <c r="K39" s="24"/>
      <c r="L39" s="24"/>
      <c r="M39" s="24"/>
      <c r="N39" s="24"/>
      <c r="O39" s="11"/>
      <c r="P39" s="11"/>
      <c r="Q39" s="11"/>
      <c r="R39" s="11"/>
    </row>
    <row r="40" spans="1:18" ht="20.100000000000001" customHeight="1" x14ac:dyDescent="0.6">
      <c r="A40" s="23"/>
      <c r="B40" s="23"/>
      <c r="C40" s="23"/>
      <c r="D40" s="23"/>
      <c r="E40" s="23"/>
      <c r="F40" s="16"/>
      <c r="G40" s="19"/>
      <c r="H40" s="58"/>
      <c r="I40" s="21"/>
      <c r="J40" s="58"/>
      <c r="K40" s="21"/>
      <c r="L40" s="58"/>
      <c r="M40" s="21"/>
      <c r="N40" s="58"/>
      <c r="O40" s="20"/>
      <c r="P40" s="21"/>
      <c r="Q40" s="21"/>
      <c r="R40" s="20"/>
    </row>
    <row r="41" spans="1:18" ht="20.100000000000001" customHeight="1" x14ac:dyDescent="0.6">
      <c r="A41" s="220"/>
      <c r="B41" s="220"/>
      <c r="C41" s="220"/>
      <c r="D41" s="220"/>
      <c r="E41" s="220"/>
    </row>
    <row r="42" spans="1:18" ht="20.100000000000001" customHeight="1" x14ac:dyDescent="0.6">
      <c r="A42" s="220"/>
      <c r="B42" s="220"/>
      <c r="C42" s="220"/>
      <c r="D42" s="220"/>
      <c r="E42" s="220"/>
    </row>
  </sheetData>
  <mergeCells count="14">
    <mergeCell ref="H6:R6"/>
    <mergeCell ref="A1:R1"/>
    <mergeCell ref="A2:R2"/>
    <mergeCell ref="A3:R3"/>
    <mergeCell ref="A4:R4"/>
    <mergeCell ref="H5:R5"/>
    <mergeCell ref="H38:R38"/>
    <mergeCell ref="A41:E41"/>
    <mergeCell ref="A42:E42"/>
    <mergeCell ref="L7:N7"/>
    <mergeCell ref="A11:E11"/>
    <mergeCell ref="A34:N34"/>
    <mergeCell ref="A35:N35"/>
    <mergeCell ref="A36:N36"/>
  </mergeCells>
  <printOptions horizontalCentered="1"/>
  <pageMargins left="0.51181102362204722" right="0.39370078740157483" top="1.2598425196850394" bottom="0.78740157480314965" header="0.51181102362204722" footer="0.78740157480314965"/>
  <pageSetup paperSize="9" firstPageNumber="2" orientation="landscape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59999389629810485"/>
  </sheetPr>
  <dimension ref="A1:T98"/>
  <sheetViews>
    <sheetView tabSelected="1" view="pageBreakPreview" topLeftCell="A61" zoomScaleNormal="100" zoomScaleSheetLayoutView="100" workbookViewId="0">
      <selection activeCell="H74" sqref="H74"/>
    </sheetView>
  </sheetViews>
  <sheetFormatPr defaultColWidth="9.125" defaultRowHeight="24" customHeight="1" x14ac:dyDescent="0.6"/>
  <cols>
    <col min="1" max="4" width="1.75" style="2" customWidth="1"/>
    <col min="5" max="5" width="35.125" style="2" customWidth="1"/>
    <col min="6" max="6" width="5.625" style="3" customWidth="1"/>
    <col min="7" max="7" width="0.75" style="4" customWidth="1"/>
    <col min="8" max="8" width="9.875" style="4" customWidth="1"/>
    <col min="9" max="9" width="0.75" style="4" customWidth="1"/>
    <col min="10" max="10" width="9.875" style="4" customWidth="1"/>
    <col min="11" max="11" width="0.75" style="4" customWidth="1"/>
    <col min="12" max="12" width="9.875" style="4" customWidth="1"/>
    <col min="13" max="13" width="0.75" style="4" customWidth="1"/>
    <col min="14" max="14" width="9.875" style="2" customWidth="1"/>
    <col min="15" max="15" width="9.125" style="2"/>
    <col min="16" max="16" width="14.875" style="2" customWidth="1"/>
    <col min="17" max="17" width="19.75" style="2" customWidth="1"/>
    <col min="18" max="18" width="20.375" style="2" customWidth="1"/>
    <col min="19" max="16384" width="9.125" style="2"/>
  </cols>
  <sheetData>
    <row r="1" spans="1:19" ht="18.899999999999999" customHeight="1" x14ac:dyDescent="0.6">
      <c r="A1" s="198" t="s">
        <v>108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</row>
    <row r="2" spans="1:19" ht="23.1" customHeight="1" x14ac:dyDescent="0.6">
      <c r="A2" s="194" t="s">
        <v>71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</row>
    <row r="3" spans="1:19" ht="23.1" customHeight="1" x14ac:dyDescent="0.6">
      <c r="A3" s="194" t="s">
        <v>83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9" ht="23.1" customHeight="1" x14ac:dyDescent="0.6">
      <c r="A4" s="194" t="s">
        <v>155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</row>
    <row r="5" spans="1:19" ht="16.5" customHeight="1" x14ac:dyDescent="0.6">
      <c r="A5" s="117"/>
      <c r="B5" s="117"/>
      <c r="C5" s="117"/>
      <c r="D5" s="117"/>
      <c r="E5" s="117"/>
      <c r="F5" s="117"/>
      <c r="G5" s="117"/>
      <c r="H5" s="229" t="s">
        <v>94</v>
      </c>
      <c r="I5" s="229"/>
      <c r="J5" s="229"/>
      <c r="K5" s="229"/>
      <c r="L5" s="229"/>
      <c r="M5" s="229"/>
      <c r="N5" s="229"/>
    </row>
    <row r="6" spans="1:19" ht="16.5" customHeight="1" x14ac:dyDescent="0.6">
      <c r="A6" s="5" t="s">
        <v>22</v>
      </c>
      <c r="B6" s="5"/>
      <c r="D6" s="5"/>
      <c r="F6" s="6"/>
      <c r="H6" s="228" t="s">
        <v>65</v>
      </c>
      <c r="I6" s="228"/>
      <c r="J6" s="228"/>
      <c r="K6" s="3"/>
      <c r="L6" s="228" t="s">
        <v>66</v>
      </c>
      <c r="M6" s="228"/>
      <c r="N6" s="228"/>
    </row>
    <row r="7" spans="1:19" ht="16.5" customHeight="1" x14ac:dyDescent="0.6">
      <c r="A7" s="5"/>
      <c r="B7" s="5"/>
      <c r="D7" s="5"/>
      <c r="F7" s="8" t="s">
        <v>0</v>
      </c>
      <c r="H7" s="39" t="s">
        <v>154</v>
      </c>
      <c r="I7" s="8"/>
      <c r="J7" s="39" t="s">
        <v>145</v>
      </c>
      <c r="K7" s="8"/>
      <c r="L7" s="39" t="s">
        <v>154</v>
      </c>
      <c r="M7" s="8"/>
      <c r="N7" s="39" t="s">
        <v>145</v>
      </c>
    </row>
    <row r="8" spans="1:19" s="1" customFormat="1" ht="18.899999999999999" customHeight="1" x14ac:dyDescent="0.6">
      <c r="A8" s="70" t="s">
        <v>81</v>
      </c>
      <c r="D8" s="7"/>
      <c r="F8" s="6"/>
      <c r="G8" s="71"/>
      <c r="H8" s="37"/>
      <c r="I8" s="6"/>
      <c r="J8" s="37"/>
      <c r="K8" s="6"/>
      <c r="L8" s="37"/>
      <c r="M8" s="6"/>
      <c r="N8" s="37"/>
      <c r="P8" s="63"/>
      <c r="Q8" s="74"/>
      <c r="R8" s="74"/>
      <c r="S8" s="121"/>
    </row>
    <row r="9" spans="1:19" ht="18.899999999999999" customHeight="1" x14ac:dyDescent="0.6">
      <c r="A9" s="7"/>
      <c r="B9" s="5" t="s">
        <v>125</v>
      </c>
      <c r="D9" s="5"/>
      <c r="F9" s="7"/>
      <c r="G9" s="7"/>
      <c r="H9" s="42">
        <v>27601</v>
      </c>
      <c r="I9" s="112"/>
      <c r="J9" s="42">
        <v>7021</v>
      </c>
      <c r="K9" s="113"/>
      <c r="L9" s="42">
        <v>24882</v>
      </c>
      <c r="M9" s="113"/>
      <c r="N9" s="42">
        <v>-1524</v>
      </c>
      <c r="P9" s="64"/>
      <c r="Q9" s="65"/>
      <c r="R9" s="65"/>
      <c r="S9" s="122"/>
    </row>
    <row r="10" spans="1:19" ht="18.899999999999999" customHeight="1" x14ac:dyDescent="0.6">
      <c r="B10" s="5" t="s">
        <v>132</v>
      </c>
      <c r="D10" s="5"/>
      <c r="F10" s="8"/>
      <c r="H10" s="9"/>
      <c r="I10" s="9"/>
      <c r="J10" s="9"/>
      <c r="K10" s="9"/>
      <c r="L10" s="9"/>
      <c r="M10" s="9"/>
      <c r="N10" s="9"/>
      <c r="P10" s="64"/>
      <c r="Q10" s="65"/>
      <c r="R10" s="65"/>
      <c r="S10" s="122"/>
    </row>
    <row r="11" spans="1:19" ht="18.899999999999999" customHeight="1" x14ac:dyDescent="0.6">
      <c r="B11" s="5"/>
      <c r="C11" s="2" t="s">
        <v>112</v>
      </c>
      <c r="D11" s="5"/>
      <c r="F11" s="8"/>
      <c r="H11" s="9"/>
      <c r="I11" s="9"/>
      <c r="J11" s="9"/>
      <c r="K11" s="9"/>
      <c r="L11" s="9"/>
      <c r="M11" s="9"/>
      <c r="N11" s="9"/>
      <c r="P11" s="64"/>
      <c r="Q11" s="65"/>
      <c r="R11" s="65"/>
      <c r="S11" s="122"/>
    </row>
    <row r="12" spans="1:19" ht="18.899999999999999" customHeight="1" x14ac:dyDescent="0.6">
      <c r="B12" s="5"/>
      <c r="C12" s="5" t="s">
        <v>119</v>
      </c>
      <c r="D12" s="5"/>
      <c r="F12" s="8"/>
      <c r="H12" s="9"/>
      <c r="I12" s="9"/>
      <c r="J12" s="9"/>
      <c r="K12" s="9"/>
      <c r="L12" s="9"/>
      <c r="M12" s="9"/>
      <c r="N12" s="9"/>
      <c r="P12" s="65"/>
      <c r="Q12" s="65"/>
      <c r="R12" s="65"/>
      <c r="S12" s="122"/>
    </row>
    <row r="13" spans="1:19" ht="18.899999999999999" customHeight="1" x14ac:dyDescent="0.6">
      <c r="D13" s="5" t="s">
        <v>178</v>
      </c>
      <c r="F13" s="8"/>
      <c r="H13" s="42">
        <v>12017</v>
      </c>
      <c r="I13" s="42"/>
      <c r="J13" s="42">
        <v>-16342</v>
      </c>
      <c r="K13" s="42"/>
      <c r="L13" s="42">
        <v>12017</v>
      </c>
      <c r="M13" s="42"/>
      <c r="N13" s="42">
        <v>-16342</v>
      </c>
      <c r="P13" s="65"/>
      <c r="Q13" s="65"/>
      <c r="R13" s="65"/>
      <c r="S13" s="122"/>
    </row>
    <row r="14" spans="1:19" ht="18.899999999999999" customHeight="1" x14ac:dyDescent="0.6">
      <c r="C14" s="5" t="s">
        <v>48</v>
      </c>
      <c r="D14" s="5"/>
      <c r="F14" s="8">
        <v>21</v>
      </c>
      <c r="H14" s="42">
        <v>184674</v>
      </c>
      <c r="I14" s="42"/>
      <c r="J14" s="42">
        <v>177010</v>
      </c>
      <c r="K14" s="42"/>
      <c r="L14" s="42">
        <v>186064</v>
      </c>
      <c r="M14" s="42"/>
      <c r="N14" s="42">
        <v>178404</v>
      </c>
      <c r="P14" s="65"/>
      <c r="Q14" s="65"/>
      <c r="R14" s="65"/>
      <c r="S14" s="122"/>
    </row>
    <row r="15" spans="1:19" ht="18.899999999999999" customHeight="1" x14ac:dyDescent="0.6">
      <c r="C15" s="5" t="s">
        <v>149</v>
      </c>
      <c r="D15" s="5"/>
      <c r="F15" s="8"/>
      <c r="H15" s="42">
        <v>737</v>
      </c>
      <c r="I15" s="42"/>
      <c r="J15" s="42">
        <v>83</v>
      </c>
      <c r="K15" s="109"/>
      <c r="L15" s="42">
        <v>737</v>
      </c>
      <c r="M15" s="109"/>
      <c r="N15" s="42">
        <v>83</v>
      </c>
      <c r="P15" s="65"/>
      <c r="Q15" s="65"/>
      <c r="R15" s="65"/>
      <c r="S15" s="122"/>
    </row>
    <row r="16" spans="1:19" ht="18.899999999999999" customHeight="1" x14ac:dyDescent="0.6">
      <c r="C16" s="5" t="s">
        <v>142</v>
      </c>
      <c r="D16" s="5"/>
      <c r="F16" s="8"/>
      <c r="H16" s="2"/>
      <c r="I16" s="42"/>
      <c r="J16" s="2"/>
      <c r="K16" s="109"/>
      <c r="L16" s="42"/>
      <c r="M16" s="109"/>
      <c r="N16" s="42"/>
      <c r="P16" s="65"/>
      <c r="Q16" s="65"/>
      <c r="R16" s="65"/>
      <c r="S16" s="122"/>
    </row>
    <row r="17" spans="1:20" ht="18.899999999999999" customHeight="1" x14ac:dyDescent="0.6">
      <c r="A17" s="1"/>
      <c r="C17" s="5"/>
      <c r="D17" s="5" t="s">
        <v>143</v>
      </c>
      <c r="F17" s="8"/>
      <c r="H17" s="42">
        <v>2069</v>
      </c>
      <c r="I17" s="9"/>
      <c r="J17" s="42">
        <v>1011</v>
      </c>
      <c r="K17" s="42"/>
      <c r="L17" s="42">
        <v>2069</v>
      </c>
      <c r="M17" s="42"/>
      <c r="N17" s="42">
        <v>1010</v>
      </c>
      <c r="P17" s="65"/>
      <c r="Q17" s="65"/>
      <c r="R17" s="65"/>
      <c r="S17" s="122"/>
    </row>
    <row r="18" spans="1:20" ht="18.899999999999999" customHeight="1" x14ac:dyDescent="0.6">
      <c r="A18" s="7"/>
      <c r="C18" s="5" t="s">
        <v>169</v>
      </c>
      <c r="D18" s="5"/>
      <c r="F18" s="8"/>
      <c r="H18" s="9"/>
      <c r="I18" s="9"/>
      <c r="J18" s="9"/>
      <c r="K18" s="9"/>
      <c r="L18" s="9"/>
      <c r="M18" s="9"/>
      <c r="N18" s="9"/>
      <c r="P18" s="65"/>
      <c r="Q18" s="65"/>
      <c r="R18" s="65"/>
      <c r="S18" s="122"/>
    </row>
    <row r="19" spans="1:20" ht="18.899999999999999" customHeight="1" x14ac:dyDescent="0.6">
      <c r="D19" s="5" t="s">
        <v>150</v>
      </c>
      <c r="F19" s="8"/>
      <c r="H19" s="42">
        <v>-16633</v>
      </c>
      <c r="I19" s="9"/>
      <c r="J19" s="42">
        <v>16131</v>
      </c>
      <c r="K19" s="9"/>
      <c r="L19" s="42">
        <v>-16633</v>
      </c>
      <c r="M19" s="9"/>
      <c r="N19" s="42">
        <v>16131</v>
      </c>
      <c r="P19" s="65"/>
      <c r="Q19" s="65"/>
      <c r="R19" s="65"/>
      <c r="S19" s="122"/>
    </row>
    <row r="20" spans="1:20" ht="18.899999999999999" customHeight="1" x14ac:dyDescent="0.6">
      <c r="C20" s="5" t="s">
        <v>170</v>
      </c>
      <c r="D20" s="5"/>
      <c r="F20" s="8"/>
      <c r="H20" s="42">
        <v>767</v>
      </c>
      <c r="I20" s="9"/>
      <c r="J20" s="42">
        <v>-3752</v>
      </c>
      <c r="K20" s="9"/>
      <c r="L20" s="42">
        <v>767</v>
      </c>
      <c r="M20" s="9"/>
      <c r="N20" s="42">
        <v>-3752</v>
      </c>
      <c r="P20" s="65"/>
      <c r="Q20" s="65"/>
      <c r="R20" s="64"/>
      <c r="S20" s="122"/>
    </row>
    <row r="21" spans="1:20" ht="18.899999999999999" customHeight="1" x14ac:dyDescent="0.6">
      <c r="C21" s="5" t="s">
        <v>151</v>
      </c>
      <c r="D21" s="5"/>
      <c r="F21" s="8">
        <v>16</v>
      </c>
      <c r="H21" s="42">
        <v>12318</v>
      </c>
      <c r="I21" s="42"/>
      <c r="J21" s="42">
        <v>13199</v>
      </c>
      <c r="K21" s="42"/>
      <c r="L21" s="42">
        <v>12318</v>
      </c>
      <c r="M21" s="42"/>
      <c r="N21" s="42">
        <v>13199</v>
      </c>
      <c r="P21" s="65"/>
      <c r="Q21" s="65"/>
      <c r="R21" s="64"/>
      <c r="S21" s="122"/>
    </row>
    <row r="22" spans="1:20" ht="18.899999999999999" customHeight="1" x14ac:dyDescent="0.6">
      <c r="C22" s="5" t="s">
        <v>51</v>
      </c>
      <c r="D22" s="5"/>
      <c r="F22" s="8"/>
      <c r="H22" s="42">
        <v>-84</v>
      </c>
      <c r="I22" s="9"/>
      <c r="J22" s="42">
        <v>-131</v>
      </c>
      <c r="K22" s="9"/>
      <c r="L22" s="9">
        <v>-102</v>
      </c>
      <c r="M22" s="9"/>
      <c r="N22" s="9">
        <v>-180</v>
      </c>
      <c r="P22" s="65"/>
      <c r="Q22" s="42">
        <v>0</v>
      </c>
      <c r="R22" s="65"/>
      <c r="S22" s="122"/>
    </row>
    <row r="23" spans="1:20" ht="18.899999999999999" customHeight="1" x14ac:dyDescent="0.6">
      <c r="C23" s="5" t="s">
        <v>35</v>
      </c>
      <c r="D23" s="5"/>
      <c r="F23" s="8"/>
      <c r="H23" s="42">
        <v>23372</v>
      </c>
      <c r="I23" s="42"/>
      <c r="J23" s="42">
        <v>22006</v>
      </c>
      <c r="K23" s="42"/>
      <c r="L23" s="42">
        <v>23372</v>
      </c>
      <c r="M23" s="42"/>
      <c r="N23" s="42">
        <v>22006</v>
      </c>
      <c r="P23" s="65"/>
      <c r="Q23" s="64"/>
      <c r="R23" s="65"/>
      <c r="S23" s="122"/>
    </row>
    <row r="24" spans="1:20" ht="18.899999999999999" customHeight="1" x14ac:dyDescent="0.6">
      <c r="A24" s="7"/>
      <c r="B24" s="5" t="s">
        <v>95</v>
      </c>
      <c r="D24" s="5"/>
      <c r="F24" s="8"/>
      <c r="H24" s="9"/>
      <c r="I24" s="9"/>
      <c r="J24" s="9"/>
      <c r="K24" s="9"/>
      <c r="L24" s="9"/>
      <c r="M24" s="9"/>
      <c r="N24" s="9"/>
      <c r="P24" s="65"/>
      <c r="Q24" s="64"/>
      <c r="R24" s="65"/>
      <c r="S24" s="122"/>
    </row>
    <row r="25" spans="1:20" ht="18.899999999999999" customHeight="1" x14ac:dyDescent="0.6">
      <c r="C25" s="5" t="s">
        <v>144</v>
      </c>
      <c r="D25" s="18"/>
      <c r="F25" s="8"/>
      <c r="H25" s="9">
        <v>-6958</v>
      </c>
      <c r="I25" s="9"/>
      <c r="J25" s="42">
        <v>-103269</v>
      </c>
      <c r="K25" s="9"/>
      <c r="L25" s="9">
        <v>-8136</v>
      </c>
      <c r="M25" s="42"/>
      <c r="N25" s="42">
        <v>-103019</v>
      </c>
      <c r="P25" s="64"/>
      <c r="Q25" s="65"/>
      <c r="R25" s="65"/>
      <c r="S25" s="122"/>
    </row>
    <row r="26" spans="1:20" ht="18.899999999999999" customHeight="1" x14ac:dyDescent="0.6">
      <c r="C26" s="5" t="s">
        <v>60</v>
      </c>
      <c r="D26" s="18"/>
      <c r="F26" s="8"/>
      <c r="H26" s="42">
        <v>-188558</v>
      </c>
      <c r="I26" s="9"/>
      <c r="J26" s="42">
        <v>100782</v>
      </c>
      <c r="K26" s="9"/>
      <c r="L26" s="42">
        <v>-188562</v>
      </c>
      <c r="M26" s="9"/>
      <c r="N26" s="42">
        <v>100790</v>
      </c>
      <c r="O26" s="42"/>
      <c r="P26" s="42"/>
      <c r="Q26" s="42"/>
      <c r="R26" s="42"/>
      <c r="S26" s="42"/>
      <c r="T26" s="42"/>
    </row>
    <row r="27" spans="1:20" ht="18.899999999999999" customHeight="1" x14ac:dyDescent="0.6">
      <c r="A27" s="7"/>
      <c r="C27" s="5" t="s">
        <v>52</v>
      </c>
      <c r="D27" s="18"/>
      <c r="F27" s="8"/>
      <c r="H27" s="42">
        <v>595</v>
      </c>
      <c r="I27" s="42"/>
      <c r="J27" s="42">
        <v>4795</v>
      </c>
      <c r="K27" s="42"/>
      <c r="L27" s="42">
        <v>595</v>
      </c>
      <c r="M27" s="42"/>
      <c r="N27" s="42">
        <v>4795</v>
      </c>
      <c r="P27" s="65"/>
      <c r="Q27" s="65"/>
      <c r="R27" s="65"/>
      <c r="S27" s="122"/>
    </row>
    <row r="28" spans="1:20" ht="18.899999999999999" customHeight="1" x14ac:dyDescent="0.6">
      <c r="C28" s="5" t="s">
        <v>3</v>
      </c>
      <c r="D28" s="18"/>
      <c r="F28" s="8"/>
      <c r="H28" s="42">
        <v>-3881</v>
      </c>
      <c r="I28" s="42"/>
      <c r="J28" s="42">
        <v>86</v>
      </c>
      <c r="K28" s="42"/>
      <c r="L28" s="42">
        <v>-3871</v>
      </c>
      <c r="M28" s="42"/>
      <c r="N28" s="42">
        <v>-58</v>
      </c>
      <c r="P28" s="65"/>
      <c r="Q28" s="65"/>
      <c r="R28" s="65"/>
      <c r="S28" s="122"/>
    </row>
    <row r="29" spans="1:20" ht="18.899999999999999" customHeight="1" x14ac:dyDescent="0.6">
      <c r="C29" s="5" t="s">
        <v>38</v>
      </c>
      <c r="D29" s="18"/>
      <c r="F29" s="8"/>
      <c r="H29" s="42">
        <v>-577</v>
      </c>
      <c r="I29" s="9"/>
      <c r="J29" s="42">
        <v>640</v>
      </c>
      <c r="K29" s="9"/>
      <c r="L29" s="42">
        <v>447</v>
      </c>
      <c r="M29" s="9"/>
      <c r="N29" s="42">
        <v>380</v>
      </c>
      <c r="P29" s="65"/>
      <c r="Q29" s="65"/>
      <c r="R29" s="65"/>
      <c r="S29" s="122"/>
    </row>
    <row r="30" spans="1:20" ht="18.899999999999999" customHeight="1" x14ac:dyDescent="0.6">
      <c r="B30" s="5" t="s">
        <v>96</v>
      </c>
      <c r="D30" s="18"/>
      <c r="F30" s="8"/>
      <c r="H30" s="9"/>
      <c r="I30" s="9"/>
      <c r="J30" s="9"/>
      <c r="K30" s="9"/>
      <c r="L30" s="9"/>
      <c r="M30" s="9"/>
      <c r="N30" s="9"/>
      <c r="P30" s="65"/>
      <c r="Q30" s="65"/>
      <c r="R30" s="65"/>
      <c r="S30" s="122"/>
    </row>
    <row r="31" spans="1:20" ht="18.899999999999999" customHeight="1" x14ac:dyDescent="0.6">
      <c r="A31" s="1"/>
      <c r="C31" s="5" t="s">
        <v>146</v>
      </c>
      <c r="D31" s="18"/>
      <c r="F31" s="8"/>
      <c r="H31" s="42">
        <v>127112</v>
      </c>
      <c r="I31" s="9"/>
      <c r="J31" s="42">
        <v>52297</v>
      </c>
      <c r="K31" s="56"/>
      <c r="L31" s="42">
        <v>124430</v>
      </c>
      <c r="M31" s="56"/>
      <c r="N31" s="42">
        <v>56326</v>
      </c>
      <c r="P31" s="65"/>
      <c r="Q31" s="65"/>
      <c r="R31" s="65"/>
      <c r="S31" s="122"/>
    </row>
    <row r="32" spans="1:20" ht="18.899999999999999" customHeight="1" x14ac:dyDescent="0.6">
      <c r="C32" s="5" t="s">
        <v>8</v>
      </c>
      <c r="D32" s="18"/>
      <c r="F32" s="8"/>
      <c r="H32" s="42">
        <v>-434</v>
      </c>
      <c r="I32" s="9"/>
      <c r="J32" s="42">
        <v>1386</v>
      </c>
      <c r="K32" s="56"/>
      <c r="L32" s="42">
        <v>-112</v>
      </c>
      <c r="M32" s="56"/>
      <c r="N32" s="42">
        <v>904</v>
      </c>
      <c r="P32" s="65"/>
      <c r="Q32" s="65"/>
      <c r="R32" s="65"/>
      <c r="S32" s="122"/>
    </row>
    <row r="33" spans="1:19" ht="18.899999999999999" customHeight="1" x14ac:dyDescent="0.6">
      <c r="C33" s="5" t="s">
        <v>152</v>
      </c>
      <c r="D33" s="18"/>
      <c r="F33" s="8">
        <v>16</v>
      </c>
      <c r="H33" s="10">
        <v>-4630</v>
      </c>
      <c r="I33" s="9"/>
      <c r="J33" s="10">
        <v>-10957</v>
      </c>
      <c r="K33" s="9"/>
      <c r="L33" s="10">
        <v>-4630</v>
      </c>
      <c r="M33" s="9"/>
      <c r="N33" s="10">
        <v>-10957</v>
      </c>
      <c r="P33" s="65"/>
      <c r="Q33" s="65"/>
      <c r="R33" s="65"/>
      <c r="S33" s="122"/>
    </row>
    <row r="34" spans="1:19" s="1" customFormat="1" ht="18.899999999999999" customHeight="1" x14ac:dyDescent="0.6">
      <c r="D34" s="7"/>
      <c r="E34" s="7" t="s">
        <v>171</v>
      </c>
      <c r="F34" s="6"/>
      <c r="G34" s="71"/>
      <c r="H34" s="115">
        <v>169507</v>
      </c>
      <c r="I34" s="113"/>
      <c r="J34" s="115">
        <v>261996</v>
      </c>
      <c r="K34" s="42"/>
      <c r="L34" s="115">
        <v>165652</v>
      </c>
      <c r="M34" s="42"/>
      <c r="N34" s="115">
        <v>258196</v>
      </c>
      <c r="P34" s="74"/>
      <c r="Q34" s="74"/>
      <c r="R34" s="63"/>
      <c r="S34" s="121"/>
    </row>
    <row r="35" spans="1:19" s="1" customFormat="1" ht="18.75" customHeight="1" x14ac:dyDescent="0.6">
      <c r="D35" s="7"/>
      <c r="E35" s="7"/>
      <c r="F35" s="6"/>
      <c r="G35" s="71"/>
      <c r="H35" s="110"/>
      <c r="I35" s="72"/>
      <c r="J35" s="110"/>
      <c r="K35" s="72"/>
      <c r="L35" s="110"/>
      <c r="M35" s="72"/>
      <c r="N35" s="110"/>
      <c r="P35" s="74"/>
      <c r="Q35" s="74"/>
      <c r="R35" s="63"/>
      <c r="S35" s="121"/>
    </row>
    <row r="36" spans="1:19" ht="23.4" x14ac:dyDescent="0.6">
      <c r="A36" s="28"/>
      <c r="B36" s="5"/>
      <c r="C36" s="18"/>
      <c r="D36" s="18"/>
      <c r="E36" s="18"/>
      <c r="F36" s="8"/>
      <c r="H36" s="9"/>
      <c r="I36" s="9"/>
      <c r="J36" s="9"/>
      <c r="K36" s="9"/>
      <c r="L36" s="9"/>
      <c r="M36" s="9"/>
      <c r="N36" s="9"/>
      <c r="P36" s="63"/>
      <c r="Q36" s="64"/>
      <c r="R36" s="64"/>
      <c r="S36" s="121"/>
    </row>
    <row r="37" spans="1:19" ht="23.4" x14ac:dyDescent="0.6">
      <c r="A37" s="28"/>
      <c r="B37" s="5"/>
      <c r="C37" s="18"/>
      <c r="D37" s="18"/>
      <c r="E37" s="18"/>
      <c r="F37" s="8"/>
      <c r="H37" s="9"/>
      <c r="I37" s="9"/>
      <c r="J37" s="9"/>
      <c r="K37" s="9"/>
      <c r="L37" s="9"/>
      <c r="M37" s="9"/>
      <c r="N37" s="9"/>
      <c r="P37" s="63"/>
      <c r="Q37" s="64"/>
      <c r="R37" s="64"/>
      <c r="S37" s="121"/>
    </row>
    <row r="38" spans="1:19" ht="23.4" x14ac:dyDescent="0.6">
      <c r="A38" s="28"/>
      <c r="B38" s="5"/>
      <c r="C38" s="18"/>
      <c r="D38" s="18"/>
      <c r="E38" s="18"/>
      <c r="F38" s="8"/>
      <c r="H38" s="9"/>
      <c r="I38" s="9"/>
      <c r="J38" s="9"/>
      <c r="K38" s="9"/>
      <c r="L38" s="9"/>
      <c r="M38" s="9"/>
      <c r="N38" s="9"/>
      <c r="P38" s="63"/>
      <c r="Q38" s="64"/>
      <c r="R38" s="64"/>
      <c r="S38" s="121"/>
    </row>
    <row r="39" spans="1:19" ht="18.899999999999999" customHeight="1" x14ac:dyDescent="0.6">
      <c r="A39" s="198" t="s">
        <v>109</v>
      </c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P39" s="63"/>
      <c r="Q39" s="64"/>
      <c r="R39" s="64"/>
      <c r="S39" s="121"/>
    </row>
    <row r="40" spans="1:19" ht="21" customHeight="1" x14ac:dyDescent="0.6">
      <c r="A40" s="194" t="s">
        <v>71</v>
      </c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P40" s="63"/>
      <c r="Q40" s="64"/>
      <c r="R40" s="64"/>
      <c r="S40" s="121"/>
    </row>
    <row r="41" spans="1:19" ht="21" customHeight="1" x14ac:dyDescent="0.6">
      <c r="A41" s="194" t="s">
        <v>84</v>
      </c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P41" s="63"/>
      <c r="Q41" s="64"/>
      <c r="R41" s="64"/>
      <c r="S41" s="121"/>
    </row>
    <row r="42" spans="1:19" ht="21" customHeight="1" x14ac:dyDescent="0.6">
      <c r="A42" s="194" t="s">
        <v>155</v>
      </c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P42" s="63"/>
      <c r="Q42" s="64"/>
      <c r="R42" s="64"/>
      <c r="S42" s="121"/>
    </row>
    <row r="43" spans="1:19" ht="18.899999999999999" customHeight="1" x14ac:dyDescent="0.6">
      <c r="A43" s="117"/>
      <c r="B43" s="117"/>
      <c r="C43" s="117"/>
      <c r="D43" s="117"/>
      <c r="E43" s="117"/>
      <c r="F43" s="117"/>
      <c r="G43" s="117"/>
      <c r="H43" s="229" t="s">
        <v>94</v>
      </c>
      <c r="I43" s="229"/>
      <c r="J43" s="229"/>
      <c r="K43" s="229"/>
      <c r="L43" s="229"/>
      <c r="M43" s="229"/>
      <c r="N43" s="229"/>
      <c r="P43" s="63"/>
      <c r="Q43" s="64"/>
      <c r="R43" s="64"/>
      <c r="S43" s="121"/>
    </row>
    <row r="44" spans="1:19" ht="18" customHeight="1" x14ac:dyDescent="0.6">
      <c r="A44" s="5" t="s">
        <v>22</v>
      </c>
      <c r="B44" s="5"/>
      <c r="D44" s="5"/>
      <c r="F44" s="6"/>
      <c r="H44" s="227" t="s">
        <v>65</v>
      </c>
      <c r="I44" s="227"/>
      <c r="J44" s="227"/>
      <c r="K44" s="3"/>
      <c r="L44" s="227" t="s">
        <v>66</v>
      </c>
      <c r="M44" s="227"/>
      <c r="N44" s="227"/>
      <c r="P44" s="63"/>
      <c r="Q44" s="64"/>
      <c r="R44" s="64"/>
      <c r="S44" s="121"/>
    </row>
    <row r="45" spans="1:19" ht="18.899999999999999" customHeight="1" x14ac:dyDescent="0.6">
      <c r="A45" s="5"/>
      <c r="B45" s="5"/>
      <c r="D45" s="5"/>
      <c r="F45" s="8" t="s">
        <v>0</v>
      </c>
      <c r="H45" s="39" t="s">
        <v>154</v>
      </c>
      <c r="I45" s="8"/>
      <c r="J45" s="39" t="s">
        <v>145</v>
      </c>
      <c r="K45" s="8"/>
      <c r="L45" s="39" t="s">
        <v>154</v>
      </c>
      <c r="M45" s="8"/>
      <c r="N45" s="39" t="s">
        <v>145</v>
      </c>
      <c r="P45" s="63"/>
      <c r="Q45" s="64"/>
      <c r="R45" s="64"/>
      <c r="S45" s="121"/>
    </row>
    <row r="46" spans="1:19" ht="18.899999999999999" customHeight="1" x14ac:dyDescent="0.6">
      <c r="A46" s="70" t="s">
        <v>85</v>
      </c>
      <c r="D46" s="5"/>
      <c r="F46" s="8"/>
      <c r="N46" s="4"/>
      <c r="P46" s="63"/>
      <c r="Q46" s="65"/>
      <c r="R46" s="65"/>
      <c r="S46" s="122"/>
    </row>
    <row r="47" spans="1:19" ht="18.899999999999999" customHeight="1" x14ac:dyDescent="0.6">
      <c r="A47" s="70"/>
      <c r="B47" s="2" t="s">
        <v>124</v>
      </c>
      <c r="D47" s="5"/>
      <c r="F47" s="8">
        <v>4</v>
      </c>
      <c r="H47" s="123">
        <v>0</v>
      </c>
      <c r="J47" s="123">
        <v>0</v>
      </c>
      <c r="L47" s="42">
        <v>700</v>
      </c>
      <c r="N47" s="42">
        <v>0</v>
      </c>
      <c r="P47" s="63"/>
      <c r="Q47" s="65"/>
      <c r="R47" s="65"/>
      <c r="S47" s="122"/>
    </row>
    <row r="48" spans="1:19" ht="18.899999999999999" customHeight="1" x14ac:dyDescent="0.6">
      <c r="B48" s="5" t="s">
        <v>122</v>
      </c>
      <c r="D48" s="5"/>
      <c r="F48" s="8"/>
      <c r="H48" s="56">
        <v>315</v>
      </c>
      <c r="J48" s="56">
        <v>37</v>
      </c>
      <c r="L48" s="42">
        <v>315</v>
      </c>
      <c r="N48" s="42">
        <v>37</v>
      </c>
      <c r="P48" s="63"/>
      <c r="Q48" s="65"/>
      <c r="R48" s="65"/>
      <c r="S48" s="122"/>
    </row>
    <row r="49" spans="1:19" ht="18.899999999999999" customHeight="1" x14ac:dyDescent="0.6">
      <c r="B49" s="5" t="s">
        <v>121</v>
      </c>
      <c r="D49" s="5"/>
      <c r="F49" s="8"/>
      <c r="H49" s="9">
        <v>-57388</v>
      </c>
      <c r="J49" s="9">
        <v>-116111</v>
      </c>
      <c r="L49" s="42">
        <v>-57326</v>
      </c>
      <c r="N49" s="42">
        <v>-116111</v>
      </c>
      <c r="P49" s="63"/>
      <c r="Q49" s="65"/>
      <c r="R49" s="65"/>
      <c r="S49" s="122"/>
    </row>
    <row r="50" spans="1:19" ht="18.899999999999999" customHeight="1" x14ac:dyDescent="0.6">
      <c r="B50" s="5" t="s">
        <v>86</v>
      </c>
      <c r="D50" s="5"/>
      <c r="F50" s="8"/>
      <c r="H50" s="9">
        <v>-7173</v>
      </c>
      <c r="J50" s="9">
        <v>-2337</v>
      </c>
      <c r="L50" s="42">
        <v>-7173</v>
      </c>
      <c r="N50" s="42">
        <v>-2337</v>
      </c>
      <c r="P50" s="63"/>
      <c r="Q50" s="65"/>
      <c r="R50" s="65"/>
      <c r="S50" s="122"/>
    </row>
    <row r="51" spans="1:19" ht="18.899999999999999" customHeight="1" x14ac:dyDescent="0.6">
      <c r="B51" s="5" t="s">
        <v>133</v>
      </c>
      <c r="D51" s="5"/>
      <c r="F51" s="8"/>
      <c r="H51" s="57">
        <v>84</v>
      </c>
      <c r="I51" s="42"/>
      <c r="J51" s="57">
        <v>131</v>
      </c>
      <c r="K51" s="42"/>
      <c r="L51" s="62">
        <v>102</v>
      </c>
      <c r="M51" s="42"/>
      <c r="N51" s="62">
        <v>182</v>
      </c>
      <c r="P51" s="63"/>
      <c r="Q51" s="65"/>
      <c r="R51" s="65"/>
      <c r="S51" s="122"/>
    </row>
    <row r="52" spans="1:19" s="1" customFormat="1" ht="18" customHeight="1" x14ac:dyDescent="0.6">
      <c r="C52" s="7" t="s">
        <v>54</v>
      </c>
      <c r="D52" s="7"/>
      <c r="F52" s="6"/>
      <c r="G52" s="71"/>
      <c r="H52" s="10">
        <v>-64162</v>
      </c>
      <c r="I52" s="9"/>
      <c r="J52" s="10">
        <v>-118280</v>
      </c>
      <c r="K52" s="9"/>
      <c r="L52" s="10">
        <v>-63382</v>
      </c>
      <c r="M52" s="4"/>
      <c r="N52" s="10">
        <v>-118229</v>
      </c>
      <c r="P52" s="63"/>
      <c r="Q52" s="74"/>
      <c r="R52" s="74"/>
      <c r="S52" s="121"/>
    </row>
    <row r="53" spans="1:19" ht="6" customHeight="1" x14ac:dyDescent="0.6">
      <c r="C53" s="5"/>
      <c r="D53" s="5"/>
      <c r="F53" s="8"/>
      <c r="L53" s="42"/>
      <c r="N53" s="42"/>
      <c r="P53" s="63"/>
      <c r="Q53" s="65"/>
      <c r="R53" s="65"/>
      <c r="S53" s="122"/>
    </row>
    <row r="54" spans="1:19" s="1" customFormat="1" ht="18" customHeight="1" x14ac:dyDescent="0.6">
      <c r="A54" s="70" t="s">
        <v>25</v>
      </c>
      <c r="D54" s="7"/>
      <c r="F54" s="6"/>
      <c r="G54" s="71"/>
      <c r="H54" s="71"/>
      <c r="I54" s="71"/>
      <c r="J54" s="71"/>
      <c r="K54" s="71"/>
      <c r="L54" s="73"/>
      <c r="M54" s="71"/>
      <c r="N54" s="73"/>
      <c r="P54" s="63"/>
      <c r="Q54" s="74"/>
      <c r="R54" s="74"/>
      <c r="S54" s="121"/>
    </row>
    <row r="55" spans="1:19" ht="18.899999999999999" customHeight="1" x14ac:dyDescent="0.6">
      <c r="B55" s="5" t="s">
        <v>134</v>
      </c>
      <c r="D55" s="5"/>
      <c r="F55" s="8">
        <v>26</v>
      </c>
      <c r="H55" s="42">
        <v>1715000</v>
      </c>
      <c r="J55" s="42">
        <v>660000</v>
      </c>
      <c r="L55" s="42">
        <v>1715000</v>
      </c>
      <c r="N55" s="42">
        <v>660000</v>
      </c>
      <c r="P55" s="63"/>
      <c r="Q55" s="65"/>
      <c r="R55" s="124"/>
      <c r="S55" s="122"/>
    </row>
    <row r="56" spans="1:19" ht="18.899999999999999" customHeight="1" x14ac:dyDescent="0.6">
      <c r="B56" s="5" t="s">
        <v>135</v>
      </c>
      <c r="D56" s="5"/>
      <c r="F56" s="8">
        <v>26</v>
      </c>
      <c r="H56" s="42">
        <v>-1690000</v>
      </c>
      <c r="J56" s="42">
        <v>-810000</v>
      </c>
      <c r="L56" s="42">
        <v>-1690000</v>
      </c>
      <c r="N56" s="42">
        <v>-810000</v>
      </c>
      <c r="P56" s="63"/>
      <c r="Q56" s="65"/>
      <c r="R56" s="124"/>
      <c r="S56" s="122"/>
    </row>
    <row r="57" spans="1:19" ht="18.899999999999999" customHeight="1" x14ac:dyDescent="0.6">
      <c r="B57" s="5" t="s">
        <v>136</v>
      </c>
      <c r="D57" s="5"/>
      <c r="F57" s="8">
        <v>26</v>
      </c>
      <c r="H57" s="42">
        <v>8186</v>
      </c>
      <c r="J57" s="42">
        <v>0</v>
      </c>
      <c r="L57" s="42">
        <v>8186</v>
      </c>
      <c r="N57" s="42">
        <v>0</v>
      </c>
      <c r="P57" s="63"/>
      <c r="Q57" s="65"/>
      <c r="R57" s="124"/>
      <c r="S57" s="122"/>
    </row>
    <row r="58" spans="1:19" ht="18.899999999999999" customHeight="1" x14ac:dyDescent="0.6">
      <c r="B58" s="5" t="s">
        <v>137</v>
      </c>
      <c r="D58" s="5"/>
      <c r="F58" s="8">
        <v>26</v>
      </c>
      <c r="H58" s="42">
        <v>-69312</v>
      </c>
      <c r="J58" s="42">
        <v>0</v>
      </c>
      <c r="L58" s="42">
        <v>-69312</v>
      </c>
      <c r="N58" s="42">
        <v>0</v>
      </c>
      <c r="P58" s="65"/>
      <c r="Q58" s="65"/>
      <c r="R58" s="124"/>
      <c r="S58" s="122"/>
    </row>
    <row r="59" spans="1:19" ht="18.899999999999999" customHeight="1" x14ac:dyDescent="0.6">
      <c r="B59" s="5" t="s">
        <v>138</v>
      </c>
      <c r="D59" s="5"/>
      <c r="F59" s="8" t="s">
        <v>176</v>
      </c>
      <c r="H59" s="42">
        <v>-20066</v>
      </c>
      <c r="J59" s="42">
        <v>-20424</v>
      </c>
      <c r="L59" s="42">
        <v>-20066</v>
      </c>
      <c r="N59" s="42">
        <v>-20424</v>
      </c>
      <c r="P59" s="65"/>
      <c r="Q59" s="65"/>
      <c r="R59" s="124"/>
      <c r="S59" s="122"/>
    </row>
    <row r="60" spans="1:19" ht="18.899999999999999" customHeight="1" x14ac:dyDescent="0.6">
      <c r="A60" s="7"/>
      <c r="B60" s="5" t="s">
        <v>82</v>
      </c>
      <c r="D60" s="5"/>
      <c r="F60" s="8"/>
      <c r="H60" s="62">
        <v>-23313</v>
      </c>
      <c r="J60" s="62">
        <v>-21918</v>
      </c>
      <c r="L60" s="62">
        <v>-23313</v>
      </c>
      <c r="N60" s="62">
        <v>-21918</v>
      </c>
      <c r="O60" s="161"/>
      <c r="P60" s="63"/>
      <c r="Q60" s="65"/>
      <c r="R60" s="65"/>
      <c r="S60" s="122"/>
    </row>
    <row r="61" spans="1:19" s="1" customFormat="1" ht="18.899999999999999" customHeight="1" x14ac:dyDescent="0.6">
      <c r="C61" s="7" t="s">
        <v>172</v>
      </c>
      <c r="D61" s="7"/>
      <c r="F61" s="6"/>
      <c r="G61" s="71"/>
      <c r="H61" s="62">
        <v>-79505</v>
      </c>
      <c r="I61" s="4"/>
      <c r="J61" s="62">
        <v>-192342</v>
      </c>
      <c r="K61" s="4"/>
      <c r="L61" s="62">
        <v>-79505</v>
      </c>
      <c r="M61" s="4"/>
      <c r="N61" s="62">
        <v>-192342</v>
      </c>
      <c r="P61" s="74"/>
      <c r="Q61" s="74"/>
      <c r="R61" s="125"/>
      <c r="S61" s="121"/>
    </row>
    <row r="62" spans="1:19" ht="4.5" customHeight="1" x14ac:dyDescent="0.6">
      <c r="C62" s="5"/>
      <c r="D62" s="5"/>
      <c r="F62" s="8"/>
      <c r="L62" s="42"/>
      <c r="N62" s="42"/>
      <c r="P62" s="65"/>
      <c r="Q62" s="65"/>
      <c r="R62" s="124"/>
      <c r="S62" s="122"/>
    </row>
    <row r="63" spans="1:19" ht="18.899999999999999" customHeight="1" x14ac:dyDescent="0.6">
      <c r="B63" s="2" t="s">
        <v>92</v>
      </c>
      <c r="C63" s="5"/>
      <c r="D63" s="5"/>
      <c r="F63" s="8"/>
      <c r="H63" s="9"/>
      <c r="J63" s="9"/>
      <c r="N63" s="4"/>
      <c r="P63" s="64"/>
      <c r="Q63" s="64"/>
      <c r="R63" s="124"/>
      <c r="S63" s="122"/>
    </row>
    <row r="64" spans="1:19" ht="16.5" customHeight="1" x14ac:dyDescent="0.6">
      <c r="C64" s="5" t="s">
        <v>93</v>
      </c>
      <c r="D64" s="5"/>
      <c r="F64" s="8"/>
      <c r="H64" s="42">
        <v>627</v>
      </c>
      <c r="J64" s="42">
        <v>3537</v>
      </c>
      <c r="L64" s="42">
        <v>627</v>
      </c>
      <c r="N64" s="42">
        <v>3537</v>
      </c>
      <c r="P64" s="63"/>
      <c r="Q64" s="63"/>
      <c r="R64" s="124"/>
      <c r="S64" s="121"/>
    </row>
    <row r="65" spans="2:20" ht="16.5" customHeight="1" x14ac:dyDescent="0.6">
      <c r="B65" s="2" t="s">
        <v>63</v>
      </c>
      <c r="C65" s="5"/>
      <c r="D65" s="5"/>
      <c r="F65" s="8"/>
      <c r="H65" s="62">
        <v>-1542</v>
      </c>
      <c r="J65" s="62">
        <v>2172</v>
      </c>
      <c r="L65" s="62">
        <v>0</v>
      </c>
      <c r="N65" s="62">
        <v>0</v>
      </c>
      <c r="P65" s="63"/>
      <c r="Q65" s="63"/>
      <c r="R65" s="124"/>
      <c r="S65" s="121"/>
    </row>
    <row r="66" spans="2:20" ht="5.4" customHeight="1" x14ac:dyDescent="0.6">
      <c r="C66" s="5"/>
      <c r="D66" s="5"/>
      <c r="F66" s="8"/>
      <c r="H66" s="9"/>
      <c r="J66" s="9"/>
      <c r="L66" s="42"/>
      <c r="N66" s="42"/>
      <c r="P66" s="63"/>
      <c r="Q66" s="65"/>
      <c r="R66" s="124"/>
      <c r="S66" s="122"/>
    </row>
    <row r="67" spans="2:20" ht="16.5" customHeight="1" x14ac:dyDescent="0.6">
      <c r="B67" s="2" t="s">
        <v>117</v>
      </c>
      <c r="C67" s="5"/>
      <c r="D67" s="5"/>
      <c r="F67" s="8"/>
      <c r="H67" s="42">
        <v>24925</v>
      </c>
      <c r="J67" s="42">
        <v>-42917</v>
      </c>
      <c r="L67" s="42">
        <v>23392</v>
      </c>
      <c r="N67" s="42">
        <v>-48838</v>
      </c>
      <c r="P67" s="63"/>
      <c r="Q67" s="63"/>
      <c r="R67" s="124"/>
      <c r="S67" s="121"/>
    </row>
    <row r="68" spans="2:20" ht="16.5" customHeight="1" x14ac:dyDescent="0.6">
      <c r="B68" s="2" t="s">
        <v>113</v>
      </c>
      <c r="C68" s="5"/>
      <c r="D68" s="5"/>
      <c r="F68" s="8"/>
      <c r="H68" s="62">
        <v>59759</v>
      </c>
      <c r="J68" s="62">
        <v>102676</v>
      </c>
      <c r="L68" s="62">
        <v>39631</v>
      </c>
      <c r="N68" s="62">
        <v>88469</v>
      </c>
      <c r="P68" s="63"/>
      <c r="Q68" s="63"/>
      <c r="R68" s="124"/>
      <c r="S68" s="121"/>
    </row>
    <row r="69" spans="2:20" ht="16.5" customHeight="1" thickBot="1" x14ac:dyDescent="0.65">
      <c r="B69" s="2" t="s">
        <v>114</v>
      </c>
      <c r="C69" s="5"/>
      <c r="D69" s="5"/>
      <c r="F69" s="8">
        <v>5</v>
      </c>
      <c r="H69" s="120">
        <v>84684</v>
      </c>
      <c r="J69" s="120">
        <v>59759</v>
      </c>
      <c r="L69" s="120">
        <v>63023</v>
      </c>
      <c r="N69" s="120">
        <v>39631</v>
      </c>
      <c r="P69" s="63"/>
      <c r="Q69" s="63"/>
      <c r="R69" s="124"/>
      <c r="S69" s="121"/>
    </row>
    <row r="70" spans="2:20" ht="5.0999999999999996" customHeight="1" thickTop="1" x14ac:dyDescent="0.6">
      <c r="C70" s="5"/>
      <c r="D70" s="5"/>
      <c r="F70" s="8"/>
      <c r="H70" s="56"/>
      <c r="J70" s="56"/>
      <c r="L70" s="42"/>
      <c r="N70" s="42"/>
      <c r="P70" s="65"/>
      <c r="Q70" s="65"/>
      <c r="R70" s="124"/>
      <c r="S70" s="122"/>
    </row>
    <row r="71" spans="2:20" s="1" customFormat="1" ht="17.100000000000001" customHeight="1" x14ac:dyDescent="0.6">
      <c r="B71" s="7" t="s">
        <v>53</v>
      </c>
      <c r="C71" s="7"/>
      <c r="D71" s="7"/>
      <c r="F71" s="75"/>
      <c r="G71" s="71"/>
      <c r="H71" s="71"/>
      <c r="I71" s="71"/>
      <c r="J71" s="71"/>
      <c r="K71" s="71"/>
      <c r="L71" s="76"/>
      <c r="M71" s="71"/>
      <c r="N71" s="76"/>
      <c r="P71" s="74"/>
      <c r="Q71" s="74"/>
      <c r="R71" s="125"/>
      <c r="S71" s="121"/>
    </row>
    <row r="72" spans="2:20" s="1" customFormat="1" ht="17.100000000000001" customHeight="1" x14ac:dyDescent="0.6">
      <c r="C72" s="7" t="s">
        <v>49</v>
      </c>
      <c r="D72" s="7"/>
      <c r="F72" s="75"/>
      <c r="G72" s="71"/>
      <c r="H72" s="71"/>
      <c r="I72" s="71"/>
      <c r="J72" s="71"/>
      <c r="K72" s="71"/>
      <c r="L72" s="76"/>
      <c r="M72" s="71"/>
      <c r="N72" s="76"/>
      <c r="P72" s="74"/>
      <c r="Q72" s="74"/>
      <c r="R72" s="125"/>
      <c r="S72" s="121"/>
    </row>
    <row r="73" spans="2:20" ht="18.899999999999999" customHeight="1" x14ac:dyDescent="0.6">
      <c r="D73" s="5" t="s">
        <v>50</v>
      </c>
      <c r="E73" s="1"/>
      <c r="L73" s="41"/>
      <c r="N73" s="41"/>
      <c r="P73" s="65"/>
      <c r="Q73" s="65"/>
      <c r="R73" s="124"/>
      <c r="S73" s="122"/>
    </row>
    <row r="74" spans="2:20" ht="18.899999999999999" customHeight="1" x14ac:dyDescent="0.6">
      <c r="E74" s="2" t="s">
        <v>123</v>
      </c>
      <c r="H74" s="41">
        <v>8032</v>
      </c>
      <c r="J74" s="41">
        <v>6057</v>
      </c>
      <c r="K74" s="56"/>
      <c r="L74" s="42">
        <v>8032</v>
      </c>
      <c r="M74" s="56"/>
      <c r="N74" s="42">
        <v>6057</v>
      </c>
      <c r="P74" s="65"/>
      <c r="Q74" s="65"/>
      <c r="R74" s="124"/>
      <c r="S74" s="122"/>
    </row>
    <row r="75" spans="2:20" ht="15.6" customHeight="1" x14ac:dyDescent="0.6">
      <c r="D75" s="5" t="s">
        <v>139</v>
      </c>
      <c r="E75" s="1"/>
      <c r="H75" s="41"/>
      <c r="J75" s="41"/>
      <c r="K75" s="56"/>
      <c r="L75" s="42"/>
      <c r="M75" s="56"/>
      <c r="N75" s="42"/>
      <c r="P75" s="65"/>
      <c r="Q75" s="65"/>
      <c r="R75" s="124"/>
      <c r="S75" s="122"/>
    </row>
    <row r="76" spans="2:20" ht="18.899999999999999" customHeight="1" x14ac:dyDescent="0.6">
      <c r="E76" s="2" t="s">
        <v>140</v>
      </c>
      <c r="F76" s="8" t="s">
        <v>176</v>
      </c>
      <c r="H76" s="41">
        <v>38395</v>
      </c>
      <c r="J76" s="41">
        <v>3064</v>
      </c>
      <c r="K76" s="56"/>
      <c r="L76" s="42">
        <v>38395</v>
      </c>
      <c r="M76" s="56"/>
      <c r="N76" s="42">
        <v>3064</v>
      </c>
      <c r="P76" s="65"/>
      <c r="Q76" s="65"/>
      <c r="R76" s="124"/>
      <c r="S76" s="122"/>
    </row>
    <row r="77" spans="2:20" s="28" customFormat="1" ht="19.5" customHeight="1" x14ac:dyDescent="0.6">
      <c r="F77" s="118"/>
      <c r="G77" s="38"/>
      <c r="H77" s="38"/>
      <c r="I77" s="38"/>
      <c r="J77" s="38"/>
      <c r="K77" s="38"/>
      <c r="L77" s="38"/>
      <c r="M77" s="38"/>
      <c r="P77" s="65"/>
      <c r="Q77" s="64"/>
      <c r="R77" s="124"/>
      <c r="S77" s="122"/>
      <c r="T77" s="2"/>
    </row>
    <row r="78" spans="2:20" ht="24" customHeight="1" x14ac:dyDescent="0.6">
      <c r="P78" s="64"/>
      <c r="Q78" s="64"/>
      <c r="R78" s="124"/>
      <c r="S78" s="122"/>
    </row>
    <row r="79" spans="2:20" ht="24" customHeight="1" x14ac:dyDescent="0.6">
      <c r="H79" s="41">
        <f>H69-งบแสดงฐานะการเงิน!H11</f>
        <v>0</v>
      </c>
      <c r="I79" s="41"/>
      <c r="J79" s="41">
        <f>J69-งบแสดงฐานะการเงิน!J11</f>
        <v>0</v>
      </c>
      <c r="K79" s="41"/>
      <c r="L79" s="41">
        <f>L69-งบแสดงฐานะการเงิน!L11</f>
        <v>0</v>
      </c>
      <c r="M79" s="41"/>
      <c r="N79" s="41">
        <f>N69-งบแสดงฐานะการเงิน!N11</f>
        <v>0</v>
      </c>
      <c r="P79" s="63"/>
      <c r="Q79" s="64"/>
      <c r="R79" s="124"/>
      <c r="S79" s="122"/>
    </row>
    <row r="80" spans="2:20" ht="24" customHeight="1" x14ac:dyDescent="0.6">
      <c r="J80" s="60"/>
      <c r="P80" s="63"/>
      <c r="Q80" s="63"/>
      <c r="R80" s="124"/>
      <c r="S80" s="121"/>
    </row>
    <row r="81" spans="16:20" ht="24" customHeight="1" x14ac:dyDescent="0.6">
      <c r="P81" s="63"/>
      <c r="Q81" s="63"/>
      <c r="R81" s="124"/>
      <c r="S81" s="121"/>
    </row>
    <row r="82" spans="16:20" ht="24" customHeight="1" x14ac:dyDescent="0.6">
      <c r="P82" s="63"/>
      <c r="Q82" s="63"/>
      <c r="R82" s="124"/>
      <c r="S82" s="121"/>
    </row>
    <row r="88" spans="16:20" ht="24" customHeight="1" x14ac:dyDescent="0.6">
      <c r="T88" s="28"/>
    </row>
    <row r="98" spans="16:19" ht="24" customHeight="1" x14ac:dyDescent="0.6">
      <c r="P98" s="28"/>
      <c r="Q98" s="28"/>
      <c r="R98" s="28"/>
      <c r="S98" s="28"/>
    </row>
  </sheetData>
  <mergeCells count="14">
    <mergeCell ref="H44:J44"/>
    <mergeCell ref="L44:N44"/>
    <mergeCell ref="A1:N1"/>
    <mergeCell ref="H6:J6"/>
    <mergeCell ref="L6:N6"/>
    <mergeCell ref="A39:N39"/>
    <mergeCell ref="A40:N40"/>
    <mergeCell ref="A41:N41"/>
    <mergeCell ref="A4:N4"/>
    <mergeCell ref="A2:N2"/>
    <mergeCell ref="H5:N5"/>
    <mergeCell ref="H43:N43"/>
    <mergeCell ref="A3:N3"/>
    <mergeCell ref="A42:N42"/>
  </mergeCells>
  <printOptions horizontalCentered="1"/>
  <pageMargins left="1.1811023622047245" right="0.51181102362204722" top="0.82677165354330717" bottom="1.1811023622047245" header="0.51181102362204722" footer="1.1811023622047245"/>
  <pageSetup paperSize="9" firstPageNumber="2" orientation="portrait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DAA-FX10902</cp:lastModifiedBy>
  <cp:lastPrinted>2023-02-14T07:45:15Z</cp:lastPrinted>
  <dcterms:created xsi:type="dcterms:W3CDTF">2001-07-24T07:04:44Z</dcterms:created>
  <dcterms:modified xsi:type="dcterms:W3CDTF">2023-02-22T04:06:04Z</dcterms:modified>
</cp:coreProperties>
</file>